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Админ. " sheetId="4" r:id="rId1"/>
    <sheet name="СД" sheetId="1" r:id="rId2"/>
    <sheet name="Лист2" sheetId="2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F46" i="4"/>
  <c r="F38"/>
  <c r="F37"/>
  <c r="F31"/>
  <c r="F18" i="1"/>
  <c r="F23" i="4"/>
  <c r="F16"/>
</calcChain>
</file>

<file path=xl/sharedStrings.xml><?xml version="1.0" encoding="utf-8"?>
<sst xmlns="http://schemas.openxmlformats.org/spreadsheetml/2006/main" count="111" uniqueCount="61">
  <si>
    <t>№ п/п</t>
  </si>
  <si>
    <t>Перечень</t>
  </si>
  <si>
    <t>Цена</t>
  </si>
  <si>
    <t>за един.</t>
  </si>
  <si>
    <t>Кол-во</t>
  </si>
  <si>
    <t>Сумма</t>
  </si>
  <si>
    <t>Распределение объема денежных средств</t>
  </si>
  <si>
    <t>Способ закупки</t>
  </si>
  <si>
    <t>до 100</t>
  </si>
  <si>
    <t>тыс.</t>
  </si>
  <si>
    <t>до 500</t>
  </si>
  <si>
    <t>до 400</t>
  </si>
  <si>
    <t>льготы:</t>
  </si>
  <si>
    <t>культ.</t>
  </si>
  <si>
    <t>образов</t>
  </si>
  <si>
    <t>Конкурс</t>
  </si>
  <si>
    <t>Коти-ровка</t>
  </si>
  <si>
    <t>Запрос</t>
  </si>
  <si>
    <t>предло-</t>
  </si>
  <si>
    <t>жений</t>
  </si>
  <si>
    <t>Аукцион</t>
  </si>
  <si>
    <t>ПЛАН ЗАКУПОК</t>
  </si>
  <si>
    <t>Ед. изм.</t>
  </si>
  <si>
    <t>шт</t>
  </si>
  <si>
    <t>Изготовление медалей</t>
  </si>
  <si>
    <t xml:space="preserve">Комплектующие к компьютеру </t>
  </si>
  <si>
    <t xml:space="preserve">Услуги  типографии </t>
  </si>
  <si>
    <t>дни</t>
  </si>
  <si>
    <t>Неисключительные права на использование программы</t>
  </si>
  <si>
    <t>чел</t>
  </si>
  <si>
    <t>Бронирование авиабилетов</t>
  </si>
  <si>
    <t>Приобретение орг. техники для бюджетн. организации на территории МО "НДСП"</t>
  </si>
  <si>
    <t>Гравировочные работы на медалях</t>
  </si>
  <si>
    <t>знак</t>
  </si>
  <si>
    <t xml:space="preserve">бутыль </t>
  </si>
  <si>
    <t>чел.</t>
  </si>
  <si>
    <t>бланк</t>
  </si>
  <si>
    <t>Покупка питьевой воды в офис администрации</t>
  </si>
  <si>
    <t>Бронирование авиабилетов  для делигаций</t>
  </si>
  <si>
    <t>Услуги по оценке рыночной  стоимости  объектов, изготовление тех., кадастровых  паспортов, тех. инвентаризация.</t>
  </si>
  <si>
    <t>Проведение аудиторской проверки по расходованию денежных средств гранта от Европейского союза на проведение проекта "Быть активным в спорте"</t>
  </si>
  <si>
    <t>Приобретение грамот</t>
  </si>
  <si>
    <t>Приобретение блокнотов</t>
  </si>
  <si>
    <t>Приобретение календарей</t>
  </si>
  <si>
    <t>Приобретение  календарей- трио</t>
  </si>
  <si>
    <t>Приобретение пакетов</t>
  </si>
  <si>
    <t>Приобретение кубариков</t>
  </si>
  <si>
    <t>ИТОГО:</t>
  </si>
  <si>
    <t>Проведение территориального землеустройства (Формирование межевых планов)</t>
  </si>
  <si>
    <t>участки</t>
  </si>
  <si>
    <t>объекты</t>
  </si>
  <si>
    <t>Услуги медицинского работника на спорт. соревнованиях по флорболу</t>
  </si>
  <si>
    <t>Услуги медицинского работника на спорт. соревнованиях по футболу</t>
  </si>
  <si>
    <t>Судеское сопровождение в спорт. соревнованиях по флорболу</t>
  </si>
  <si>
    <t>Судеское сопровождение в спорт. соревнованиях по волейболу</t>
  </si>
  <si>
    <t>Услуги по питанию   участников спорт. соревнований  по флорболу 30 человек</t>
  </si>
  <si>
    <t>Услуги по питанию   участников спорт. соревнований  по волейболу 30 человек</t>
  </si>
  <si>
    <t>Проживание в гостинице участников спорт. соревнований (3 дня) по флорболу</t>
  </si>
  <si>
    <t>Проживание в гостинице участников спорт. соревнований (3 дня) по  волейболу</t>
  </si>
  <si>
    <t>Изготовление плаката для проведения спорт. соревнований по флорболу</t>
  </si>
  <si>
    <t>Изготовление плаката для проведения спорт. соревнований по волейболу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</si>
</sst>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2" borderId="10" xfId="0" applyFill="1" applyBorder="1"/>
    <xf numFmtId="0" fontId="1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2" borderId="11" xfId="0" applyFont="1" applyFill="1" applyBorder="1"/>
    <xf numFmtId="0" fontId="5" fillId="2" borderId="11" xfId="0" applyFont="1" applyFill="1" applyBorder="1"/>
    <xf numFmtId="0" fontId="0" fillId="2" borderId="11" xfId="0" applyFill="1" applyBorder="1"/>
    <xf numFmtId="0" fontId="6" fillId="2" borderId="11" xfId="0" applyFont="1" applyFill="1" applyBorder="1" applyAlignment="1">
      <alignment wrapText="1"/>
    </xf>
    <xf numFmtId="2" fontId="2" fillId="2" borderId="7" xfId="0" applyNumberFormat="1" applyFont="1" applyFill="1" applyBorder="1" applyAlignment="1">
      <alignment vertical="top" wrapText="1"/>
    </xf>
    <xf numFmtId="2" fontId="6" fillId="2" borderId="11" xfId="0" applyNumberFormat="1" applyFont="1" applyFill="1" applyBorder="1"/>
    <xf numFmtId="2" fontId="2" fillId="0" borderId="7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2" fontId="0" fillId="2" borderId="10" xfId="0" applyNumberFormat="1" applyFill="1" applyBorder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K46"/>
  <sheetViews>
    <sheetView tabSelected="1" view="pageBreakPreview" zoomScaleSheetLayoutView="100" workbookViewId="0">
      <selection activeCell="B8" sqref="B8:B14"/>
    </sheetView>
  </sheetViews>
  <sheetFormatPr defaultRowHeight="15"/>
  <cols>
    <col min="1" max="1" width="6.140625" style="13" customWidth="1"/>
    <col min="2" max="2" width="38.85546875" style="13" customWidth="1"/>
    <col min="3" max="3" width="9.42578125" style="13" customWidth="1"/>
    <col min="4" max="4" width="10.7109375" style="13" bestFit="1" customWidth="1"/>
    <col min="5" max="5" width="9.140625" style="13"/>
    <col min="6" max="6" width="27.42578125" style="13" customWidth="1"/>
    <col min="7" max="13" width="9.140625" style="13"/>
    <col min="14" max="14" width="10" style="13" customWidth="1"/>
    <col min="15" max="16384" width="9.140625" style="13"/>
  </cols>
  <sheetData>
    <row r="5" spans="1:401" ht="28.5">
      <c r="E5" s="38" t="s">
        <v>21</v>
      </c>
      <c r="F5" s="38"/>
      <c r="G5" s="38"/>
      <c r="H5" s="38"/>
      <c r="I5" s="38"/>
      <c r="J5" s="38"/>
      <c r="K5" s="38"/>
    </row>
    <row r="7" spans="1:401" ht="15.75" thickBot="1"/>
    <row r="8" spans="1:401" ht="40.5" customHeight="1" thickBot="1">
      <c r="A8" s="39" t="s">
        <v>0</v>
      </c>
      <c r="B8" s="42" t="s">
        <v>1</v>
      </c>
      <c r="C8" s="42" t="s">
        <v>22</v>
      </c>
      <c r="D8" s="18" t="s">
        <v>2</v>
      </c>
      <c r="E8" s="42" t="s">
        <v>4</v>
      </c>
      <c r="F8" s="42" t="s">
        <v>5</v>
      </c>
      <c r="G8" s="45" t="s">
        <v>6</v>
      </c>
      <c r="H8" s="46"/>
      <c r="I8" s="46"/>
      <c r="J8" s="47"/>
      <c r="K8" s="45" t="s">
        <v>7</v>
      </c>
      <c r="L8" s="46"/>
      <c r="M8" s="46"/>
      <c r="N8" s="47"/>
    </row>
    <row r="9" spans="1:401" ht="40.5" customHeight="1">
      <c r="A9" s="40"/>
      <c r="B9" s="43"/>
      <c r="C9" s="43"/>
      <c r="D9" s="43" t="s">
        <v>3</v>
      </c>
      <c r="E9" s="43"/>
      <c r="F9" s="43"/>
      <c r="G9" s="19">
        <v>0.05</v>
      </c>
      <c r="H9" s="19">
        <v>0.1</v>
      </c>
      <c r="I9" s="19">
        <v>0.5</v>
      </c>
      <c r="J9" s="48">
        <v>0.35</v>
      </c>
      <c r="K9" s="35" t="s">
        <v>15</v>
      </c>
      <c r="L9" s="35" t="s">
        <v>16</v>
      </c>
      <c r="M9" s="20" t="s">
        <v>17</v>
      </c>
      <c r="N9" s="35" t="s">
        <v>20</v>
      </c>
    </row>
    <row r="10" spans="1:401" ht="15.75" customHeight="1">
      <c r="A10" s="40"/>
      <c r="B10" s="43"/>
      <c r="C10" s="43"/>
      <c r="D10" s="43"/>
      <c r="E10" s="43"/>
      <c r="F10" s="43"/>
      <c r="G10" s="21" t="s">
        <v>8</v>
      </c>
      <c r="H10" s="21" t="s">
        <v>10</v>
      </c>
      <c r="I10" s="21" t="s">
        <v>11</v>
      </c>
      <c r="J10" s="49"/>
      <c r="K10" s="36"/>
      <c r="L10" s="36"/>
      <c r="M10" s="20" t="s">
        <v>18</v>
      </c>
      <c r="N10" s="36"/>
    </row>
    <row r="11" spans="1:401" ht="15.75" customHeight="1">
      <c r="A11" s="40"/>
      <c r="B11" s="43"/>
      <c r="C11" s="43"/>
      <c r="D11" s="43"/>
      <c r="E11" s="43"/>
      <c r="F11" s="43"/>
      <c r="G11" s="21" t="s">
        <v>9</v>
      </c>
      <c r="H11" s="21" t="s">
        <v>9</v>
      </c>
      <c r="I11" s="21" t="s">
        <v>9</v>
      </c>
      <c r="J11" s="49"/>
      <c r="K11" s="36"/>
      <c r="L11" s="36"/>
      <c r="M11" s="20" t="s">
        <v>19</v>
      </c>
      <c r="N11" s="36"/>
    </row>
    <row r="12" spans="1:401" ht="31.5">
      <c r="A12" s="40"/>
      <c r="B12" s="43"/>
      <c r="C12" s="43"/>
      <c r="D12" s="43"/>
      <c r="E12" s="43"/>
      <c r="F12" s="43"/>
      <c r="G12" s="22"/>
      <c r="H12" s="22"/>
      <c r="I12" s="21" t="s">
        <v>12</v>
      </c>
      <c r="J12" s="49"/>
      <c r="K12" s="36"/>
      <c r="L12" s="36"/>
      <c r="M12" s="22"/>
      <c r="N12" s="36"/>
    </row>
    <row r="13" spans="1:401" ht="15.75" customHeight="1">
      <c r="A13" s="40"/>
      <c r="B13" s="43"/>
      <c r="C13" s="43"/>
      <c r="D13" s="43"/>
      <c r="E13" s="43"/>
      <c r="F13" s="43"/>
      <c r="G13" s="22"/>
      <c r="H13" s="22"/>
      <c r="I13" s="21" t="s">
        <v>13</v>
      </c>
      <c r="J13" s="49"/>
      <c r="K13" s="36"/>
      <c r="L13" s="36"/>
      <c r="M13" s="22"/>
      <c r="N13" s="36"/>
    </row>
    <row r="14" spans="1:401" ht="16.5" customHeight="1" thickBot="1">
      <c r="A14" s="41"/>
      <c r="B14" s="44"/>
      <c r="C14" s="44"/>
      <c r="D14" s="44"/>
      <c r="E14" s="44"/>
      <c r="F14" s="44"/>
      <c r="G14" s="23"/>
      <c r="H14" s="23"/>
      <c r="I14" s="24" t="s">
        <v>14</v>
      </c>
      <c r="J14" s="50"/>
      <c r="K14" s="37"/>
      <c r="L14" s="37"/>
      <c r="M14" s="23"/>
      <c r="N14" s="37"/>
    </row>
    <row r="15" spans="1:401" ht="16.5" thickBot="1">
      <c r="A15" s="25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</row>
    <row r="16" spans="1:401" s="14" customFormat="1" ht="16.5" thickBot="1">
      <c r="A16" s="15">
        <v>1</v>
      </c>
      <c r="B16" s="26" t="s">
        <v>26</v>
      </c>
      <c r="C16" s="26" t="s">
        <v>36</v>
      </c>
      <c r="D16" s="31">
        <v>5</v>
      </c>
      <c r="E16" s="26">
        <v>4000</v>
      </c>
      <c r="F16" s="31">
        <f>D16*E16</f>
        <v>20000</v>
      </c>
      <c r="G16" s="26"/>
      <c r="H16" s="27"/>
      <c r="I16" s="28"/>
      <c r="J16" s="28"/>
      <c r="K16" s="28"/>
      <c r="L16" s="28"/>
      <c r="M16" s="28"/>
      <c r="N16" s="28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</row>
    <row r="17" spans="1:401" s="14" customFormat="1" ht="16.5" thickBot="1">
      <c r="A17" s="15">
        <v>3</v>
      </c>
      <c r="B17" s="26" t="s">
        <v>41</v>
      </c>
      <c r="C17" s="26" t="s">
        <v>23</v>
      </c>
      <c r="D17" s="31">
        <v>53.75</v>
      </c>
      <c r="E17" s="26">
        <v>160</v>
      </c>
      <c r="F17" s="31">
        <v>8600</v>
      </c>
      <c r="G17" s="26"/>
      <c r="H17" s="27"/>
      <c r="I17" s="28"/>
      <c r="J17" s="28"/>
      <c r="K17" s="28"/>
      <c r="L17" s="28"/>
      <c r="M17" s="28"/>
      <c r="N17" s="2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</row>
    <row r="18" spans="1:401" s="14" customFormat="1" ht="16.5" thickBot="1">
      <c r="A18" s="15">
        <v>4</v>
      </c>
      <c r="B18" s="26" t="s">
        <v>42</v>
      </c>
      <c r="C18" s="26" t="s">
        <v>23</v>
      </c>
      <c r="D18" s="31">
        <v>170</v>
      </c>
      <c r="E18" s="26">
        <v>200</v>
      </c>
      <c r="F18" s="31">
        <v>34000</v>
      </c>
      <c r="G18" s="26"/>
      <c r="H18" s="27"/>
      <c r="I18" s="28"/>
      <c r="J18" s="28"/>
      <c r="K18" s="28"/>
      <c r="L18" s="28"/>
      <c r="M18" s="28"/>
      <c r="N18" s="2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</row>
    <row r="19" spans="1:401" s="14" customFormat="1" ht="16.5" thickBot="1">
      <c r="A19" s="15">
        <v>5</v>
      </c>
      <c r="B19" s="26" t="s">
        <v>43</v>
      </c>
      <c r="C19" s="26" t="s">
        <v>23</v>
      </c>
      <c r="D19" s="31">
        <v>180</v>
      </c>
      <c r="E19" s="26">
        <v>100</v>
      </c>
      <c r="F19" s="31">
        <v>18000</v>
      </c>
      <c r="G19" s="26"/>
      <c r="H19" s="27"/>
      <c r="I19" s="28"/>
      <c r="J19" s="28"/>
      <c r="K19" s="28"/>
      <c r="L19" s="28"/>
      <c r="M19" s="28"/>
      <c r="N19" s="2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</row>
    <row r="20" spans="1:401" s="14" customFormat="1" ht="16.5" thickBot="1">
      <c r="A20" s="15">
        <v>6</v>
      </c>
      <c r="B20" s="26" t="s">
        <v>44</v>
      </c>
      <c r="C20" s="26" t="s">
        <v>23</v>
      </c>
      <c r="D20" s="31">
        <v>108.2</v>
      </c>
      <c r="E20" s="26">
        <v>300</v>
      </c>
      <c r="F20" s="31">
        <v>32460</v>
      </c>
      <c r="G20" s="26"/>
      <c r="H20" s="27"/>
      <c r="I20" s="28"/>
      <c r="J20" s="28"/>
      <c r="K20" s="28"/>
      <c r="L20" s="28"/>
      <c r="M20" s="28"/>
      <c r="N20" s="2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</row>
    <row r="21" spans="1:401" s="14" customFormat="1" ht="16.5" thickBot="1">
      <c r="A21" s="15">
        <v>7</v>
      </c>
      <c r="B21" s="26" t="s">
        <v>45</v>
      </c>
      <c r="C21" s="26" t="s">
        <v>23</v>
      </c>
      <c r="D21" s="31">
        <v>46.4</v>
      </c>
      <c r="E21" s="26">
        <v>500</v>
      </c>
      <c r="F21" s="31">
        <v>23200</v>
      </c>
      <c r="G21" s="26"/>
      <c r="H21" s="27"/>
      <c r="I21" s="28"/>
      <c r="J21" s="28"/>
      <c r="K21" s="28"/>
      <c r="L21" s="28"/>
      <c r="M21" s="28"/>
      <c r="N21" s="2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</row>
    <row r="22" spans="1:401" s="14" customFormat="1" ht="16.5" thickBot="1">
      <c r="A22" s="15">
        <v>8</v>
      </c>
      <c r="B22" s="26" t="s">
        <v>46</v>
      </c>
      <c r="C22" s="26" t="s">
        <v>23</v>
      </c>
      <c r="D22" s="31">
        <v>300</v>
      </c>
      <c r="E22" s="26">
        <v>100</v>
      </c>
      <c r="F22" s="31">
        <v>30000</v>
      </c>
      <c r="G22" s="26"/>
      <c r="H22" s="27"/>
      <c r="I22" s="28"/>
      <c r="J22" s="28"/>
      <c r="K22" s="28"/>
      <c r="L22" s="28"/>
      <c r="M22" s="28"/>
      <c r="N22" s="2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</row>
    <row r="23" spans="1:401" ht="32.25" thickBot="1">
      <c r="A23" s="15">
        <v>9</v>
      </c>
      <c r="B23" s="16" t="s">
        <v>32</v>
      </c>
      <c r="C23" s="16" t="s">
        <v>33</v>
      </c>
      <c r="D23" s="30">
        <v>17</v>
      </c>
      <c r="E23" s="16">
        <v>1000</v>
      </c>
      <c r="F23" s="30">
        <f>D23*E23</f>
        <v>17000</v>
      </c>
      <c r="G23" s="16"/>
      <c r="H23" s="16"/>
      <c r="I23" s="17"/>
      <c r="J23" s="17"/>
      <c r="K23" s="17"/>
      <c r="L23" s="17"/>
      <c r="M23" s="17"/>
      <c r="N23" s="17"/>
    </row>
    <row r="24" spans="1:401" ht="16.5" thickBot="1">
      <c r="A24" s="15">
        <v>10</v>
      </c>
      <c r="B24" s="16" t="s">
        <v>24</v>
      </c>
      <c r="C24" s="16" t="s">
        <v>23</v>
      </c>
      <c r="D24" s="30">
        <v>588</v>
      </c>
      <c r="E24" s="16">
        <v>100</v>
      </c>
      <c r="F24" s="30">
        <v>58800</v>
      </c>
      <c r="G24" s="16"/>
      <c r="H24" s="16"/>
      <c r="I24" s="17"/>
      <c r="J24" s="17"/>
      <c r="K24" s="17"/>
      <c r="L24" s="17"/>
      <c r="M24" s="17"/>
      <c r="N24" s="17"/>
    </row>
    <row r="25" spans="1:401" s="14" customFormat="1" ht="32.25" thickBot="1">
      <c r="A25" s="15">
        <v>11</v>
      </c>
      <c r="B25" s="29" t="s">
        <v>28</v>
      </c>
      <c r="C25" s="26" t="s">
        <v>23</v>
      </c>
      <c r="D25" s="31">
        <v>38920</v>
      </c>
      <c r="E25" s="26">
        <v>1</v>
      </c>
      <c r="F25" s="31">
        <v>38920</v>
      </c>
      <c r="G25" s="26"/>
      <c r="H25" s="27"/>
      <c r="I25" s="28"/>
      <c r="J25" s="28"/>
      <c r="K25" s="28"/>
      <c r="L25" s="28"/>
      <c r="M25" s="28"/>
      <c r="N25" s="2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</row>
    <row r="26" spans="1:401" ht="16.5" thickBot="1">
      <c r="A26" s="15">
        <v>12</v>
      </c>
      <c r="B26" s="16" t="s">
        <v>25</v>
      </c>
      <c r="C26" s="16" t="s">
        <v>23</v>
      </c>
      <c r="D26" s="30">
        <v>3000</v>
      </c>
      <c r="E26" s="16">
        <v>3</v>
      </c>
      <c r="F26" s="30">
        <v>9000</v>
      </c>
      <c r="G26" s="16"/>
      <c r="H26" s="16"/>
      <c r="I26" s="17"/>
      <c r="J26" s="17"/>
      <c r="K26" s="17"/>
      <c r="L26" s="17"/>
      <c r="M26" s="17"/>
      <c r="N26" s="17"/>
    </row>
    <row r="27" spans="1:401" ht="48" thickBot="1">
      <c r="A27" s="15">
        <v>13</v>
      </c>
      <c r="B27" s="16" t="s">
        <v>31</v>
      </c>
      <c r="C27" s="16" t="s">
        <v>23</v>
      </c>
      <c r="D27" s="30">
        <v>20670</v>
      </c>
      <c r="E27" s="16">
        <v>2</v>
      </c>
      <c r="F27" s="30">
        <v>41340</v>
      </c>
      <c r="G27" s="16"/>
      <c r="H27" s="16"/>
      <c r="I27" s="17"/>
      <c r="J27" s="17"/>
      <c r="K27" s="17"/>
      <c r="L27" s="17"/>
      <c r="M27" s="17"/>
      <c r="N27" s="17"/>
    </row>
    <row r="28" spans="1:401" s="14" customFormat="1" ht="48" thickBot="1">
      <c r="A28" s="15">
        <v>14</v>
      </c>
      <c r="B28" s="29" t="s">
        <v>48</v>
      </c>
      <c r="C28" s="26" t="s">
        <v>49</v>
      </c>
      <c r="D28" s="31">
        <v>31667</v>
      </c>
      <c r="E28" s="31">
        <v>3</v>
      </c>
      <c r="F28" s="31">
        <v>95000</v>
      </c>
      <c r="G28" s="26"/>
      <c r="H28" s="27"/>
      <c r="I28" s="28"/>
      <c r="J28" s="28"/>
      <c r="K28" s="28"/>
      <c r="L28" s="28"/>
      <c r="M28" s="28"/>
      <c r="N28" s="2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</row>
    <row r="29" spans="1:401" s="14" customFormat="1" ht="48" thickBot="1">
      <c r="A29" s="15">
        <v>14</v>
      </c>
      <c r="B29" s="29" t="s">
        <v>48</v>
      </c>
      <c r="C29" s="26" t="s">
        <v>49</v>
      </c>
      <c r="D29" s="31">
        <v>31667</v>
      </c>
      <c r="E29" s="31">
        <v>3</v>
      </c>
      <c r="F29" s="31">
        <v>95000</v>
      </c>
      <c r="G29" s="26"/>
      <c r="H29" s="27"/>
      <c r="I29" s="28"/>
      <c r="J29" s="28"/>
      <c r="K29" s="28"/>
      <c r="L29" s="28"/>
      <c r="M29" s="28"/>
      <c r="N29" s="2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</row>
    <row r="30" spans="1:401" s="14" customFormat="1" ht="48" thickBot="1">
      <c r="A30" s="15">
        <v>14</v>
      </c>
      <c r="B30" s="29" t="s">
        <v>48</v>
      </c>
      <c r="C30" s="26" t="s">
        <v>49</v>
      </c>
      <c r="D30" s="31">
        <v>31667</v>
      </c>
      <c r="E30" s="31">
        <v>3</v>
      </c>
      <c r="F30" s="31">
        <v>95000</v>
      </c>
      <c r="G30" s="26"/>
      <c r="H30" s="27"/>
      <c r="I30" s="28"/>
      <c r="J30" s="28"/>
      <c r="K30" s="28"/>
      <c r="L30" s="28"/>
      <c r="M30" s="28"/>
      <c r="N30" s="2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</row>
    <row r="31" spans="1:401" s="14" customFormat="1" ht="63.75" thickBot="1">
      <c r="A31" s="15">
        <v>16</v>
      </c>
      <c r="B31" s="29" t="s">
        <v>39</v>
      </c>
      <c r="C31" s="26" t="s">
        <v>50</v>
      </c>
      <c r="D31" s="31">
        <v>45000</v>
      </c>
      <c r="E31" s="26">
        <v>4</v>
      </c>
      <c r="F31" s="31">
        <f>D31*E31</f>
        <v>180000</v>
      </c>
      <c r="G31" s="26"/>
      <c r="H31" s="27"/>
      <c r="I31" s="28"/>
      <c r="J31" s="28"/>
      <c r="K31" s="28"/>
      <c r="L31" s="28"/>
      <c r="M31" s="28"/>
      <c r="N31" s="2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</row>
    <row r="32" spans="1:401" ht="32.25" thickBot="1">
      <c r="A32" s="15">
        <v>17</v>
      </c>
      <c r="B32" s="16" t="s">
        <v>37</v>
      </c>
      <c r="C32" s="16" t="s">
        <v>34</v>
      </c>
      <c r="D32" s="30">
        <v>130</v>
      </c>
      <c r="E32" s="16">
        <v>181</v>
      </c>
      <c r="F32" s="30">
        <v>23530</v>
      </c>
      <c r="G32" s="16"/>
      <c r="H32" s="16"/>
      <c r="I32" s="17"/>
      <c r="J32" s="17"/>
      <c r="K32" s="17"/>
      <c r="L32" s="17"/>
      <c r="M32" s="17"/>
      <c r="N32" s="17"/>
    </row>
    <row r="33" spans="1:401" ht="32.25" thickBot="1">
      <c r="A33" s="15">
        <v>18</v>
      </c>
      <c r="B33" s="16" t="s">
        <v>51</v>
      </c>
      <c r="C33" s="16" t="s">
        <v>29</v>
      </c>
      <c r="D33" s="30">
        <v>4500</v>
      </c>
      <c r="E33" s="16">
        <v>2</v>
      </c>
      <c r="F33" s="30">
        <v>9000</v>
      </c>
      <c r="G33" s="16"/>
      <c r="H33" s="16"/>
      <c r="I33" s="17"/>
      <c r="J33" s="17"/>
      <c r="K33" s="17"/>
      <c r="L33" s="17"/>
      <c r="M33" s="17"/>
      <c r="N33" s="17"/>
    </row>
    <row r="34" spans="1:401" ht="32.25" thickBot="1">
      <c r="A34" s="15">
        <v>18</v>
      </c>
      <c r="B34" s="16" t="s">
        <v>52</v>
      </c>
      <c r="C34" s="16" t="s">
        <v>29</v>
      </c>
      <c r="D34" s="30">
        <v>4500</v>
      </c>
      <c r="E34" s="16">
        <v>2</v>
      </c>
      <c r="F34" s="30">
        <v>9000</v>
      </c>
      <c r="G34" s="16"/>
      <c r="H34" s="16"/>
      <c r="I34" s="17"/>
      <c r="J34" s="17"/>
      <c r="K34" s="17"/>
      <c r="L34" s="17"/>
      <c r="M34" s="17"/>
      <c r="N34" s="17"/>
    </row>
    <row r="35" spans="1:401" ht="32.25" thickBot="1">
      <c r="A35" s="15">
        <v>19</v>
      </c>
      <c r="B35" s="16" t="s">
        <v>53</v>
      </c>
      <c r="C35" s="16" t="s">
        <v>35</v>
      </c>
      <c r="D35" s="30">
        <v>4500</v>
      </c>
      <c r="E35" s="16">
        <v>2</v>
      </c>
      <c r="F35" s="30">
        <v>9000</v>
      </c>
      <c r="G35" s="16"/>
      <c r="H35" s="16"/>
      <c r="I35" s="17"/>
      <c r="J35" s="17"/>
      <c r="K35" s="17"/>
      <c r="L35" s="17"/>
      <c r="M35" s="17"/>
      <c r="N35" s="17"/>
    </row>
    <row r="36" spans="1:401" ht="32.25" thickBot="1">
      <c r="A36" s="15">
        <v>19</v>
      </c>
      <c r="B36" s="16" t="s">
        <v>54</v>
      </c>
      <c r="C36" s="16" t="s">
        <v>35</v>
      </c>
      <c r="D36" s="30">
        <v>4500</v>
      </c>
      <c r="E36" s="16">
        <v>2</v>
      </c>
      <c r="F36" s="30">
        <v>9000</v>
      </c>
      <c r="G36" s="16"/>
      <c r="H36" s="16"/>
      <c r="I36" s="17"/>
      <c r="J36" s="17"/>
      <c r="K36" s="17"/>
      <c r="L36" s="17"/>
      <c r="M36" s="17"/>
      <c r="N36" s="17"/>
    </row>
    <row r="37" spans="1:401" ht="48" thickBot="1">
      <c r="A37" s="15">
        <v>20</v>
      </c>
      <c r="B37" s="16" t="s">
        <v>55</v>
      </c>
      <c r="C37" s="16" t="s">
        <v>27</v>
      </c>
      <c r="D37" s="30">
        <v>46305</v>
      </c>
      <c r="E37" s="16">
        <v>3</v>
      </c>
      <c r="F37" s="30">
        <f>D37*E37</f>
        <v>138915</v>
      </c>
      <c r="G37" s="16"/>
      <c r="H37" s="16"/>
      <c r="I37" s="17"/>
      <c r="J37" s="17"/>
      <c r="K37" s="17"/>
      <c r="L37" s="17"/>
      <c r="M37" s="17"/>
      <c r="N37" s="17"/>
    </row>
    <row r="38" spans="1:401" ht="48" thickBot="1">
      <c r="A38" s="15">
        <v>20</v>
      </c>
      <c r="B38" s="16" t="s">
        <v>56</v>
      </c>
      <c r="C38" s="16" t="s">
        <v>27</v>
      </c>
      <c r="D38" s="30">
        <v>46305</v>
      </c>
      <c r="E38" s="16">
        <v>3</v>
      </c>
      <c r="F38" s="30">
        <f>D38*E38</f>
        <v>138915</v>
      </c>
      <c r="G38" s="16"/>
      <c r="H38" s="16"/>
      <c r="I38" s="17"/>
      <c r="J38" s="17"/>
      <c r="K38" s="17"/>
      <c r="L38" s="17"/>
      <c r="M38" s="17"/>
      <c r="N38" s="17"/>
    </row>
    <row r="39" spans="1:401" s="14" customFormat="1" ht="48" thickBot="1">
      <c r="A39" s="15">
        <v>21</v>
      </c>
      <c r="B39" s="29" t="s">
        <v>57</v>
      </c>
      <c r="C39" s="26" t="s">
        <v>29</v>
      </c>
      <c r="D39" s="31">
        <v>2500</v>
      </c>
      <c r="E39" s="26">
        <v>30</v>
      </c>
      <c r="F39" s="31">
        <v>225000</v>
      </c>
      <c r="G39" s="26"/>
      <c r="H39" s="27"/>
      <c r="I39" s="28"/>
      <c r="J39" s="28"/>
      <c r="K39" s="28"/>
      <c r="L39" s="28"/>
      <c r="M39" s="28"/>
      <c r="N39" s="28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</row>
    <row r="40" spans="1:401" s="14" customFormat="1" ht="48" thickBot="1">
      <c r="A40" s="15">
        <v>21</v>
      </c>
      <c r="B40" s="29" t="s">
        <v>58</v>
      </c>
      <c r="C40" s="26" t="s">
        <v>29</v>
      </c>
      <c r="D40" s="31">
        <v>2500</v>
      </c>
      <c r="E40" s="26">
        <v>30</v>
      </c>
      <c r="F40" s="31">
        <v>225000</v>
      </c>
      <c r="G40" s="26"/>
      <c r="H40" s="27"/>
      <c r="I40" s="28"/>
      <c r="J40" s="28"/>
      <c r="K40" s="28"/>
      <c r="L40" s="28"/>
      <c r="M40" s="28"/>
      <c r="N40" s="28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</row>
    <row r="41" spans="1:401" s="14" customFormat="1" ht="48" thickBot="1">
      <c r="A41" s="15">
        <v>22</v>
      </c>
      <c r="B41" s="29" t="s">
        <v>59</v>
      </c>
      <c r="C41" s="26" t="s">
        <v>23</v>
      </c>
      <c r="D41" s="31">
        <v>83</v>
      </c>
      <c r="E41" s="26">
        <v>30</v>
      </c>
      <c r="F41" s="31">
        <v>2500</v>
      </c>
      <c r="G41" s="26"/>
      <c r="H41" s="27"/>
      <c r="I41" s="28"/>
      <c r="J41" s="28"/>
      <c r="K41" s="28"/>
      <c r="L41" s="28"/>
      <c r="M41" s="28"/>
      <c r="N41" s="2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</row>
    <row r="42" spans="1:401" s="14" customFormat="1" ht="48" thickBot="1">
      <c r="A42" s="15">
        <v>22</v>
      </c>
      <c r="B42" s="29" t="s">
        <v>60</v>
      </c>
      <c r="C42" s="26" t="s">
        <v>23</v>
      </c>
      <c r="D42" s="31">
        <v>83</v>
      </c>
      <c r="E42" s="26">
        <v>30</v>
      </c>
      <c r="F42" s="31">
        <v>2500</v>
      </c>
      <c r="G42" s="26"/>
      <c r="H42" s="27"/>
      <c r="I42" s="28"/>
      <c r="J42" s="28"/>
      <c r="K42" s="28"/>
      <c r="L42" s="28"/>
      <c r="M42" s="28"/>
      <c r="N42" s="2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</row>
    <row r="43" spans="1:401" s="14" customFormat="1" ht="77.25" customHeight="1" thickBot="1">
      <c r="A43" s="15">
        <v>23</v>
      </c>
      <c r="B43" s="29" t="s">
        <v>40</v>
      </c>
      <c r="C43" s="26" t="s">
        <v>23</v>
      </c>
      <c r="D43" s="31">
        <v>39300</v>
      </c>
      <c r="E43" s="26">
        <v>1</v>
      </c>
      <c r="F43" s="31">
        <v>39300</v>
      </c>
      <c r="G43" s="26"/>
      <c r="H43" s="27"/>
      <c r="I43" s="28"/>
      <c r="J43" s="28"/>
      <c r="K43" s="28"/>
      <c r="L43" s="28"/>
      <c r="M43" s="28"/>
      <c r="N43" s="28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</row>
    <row r="44" spans="1:401" s="14" customFormat="1" ht="32.25" thickBot="1">
      <c r="A44" s="15">
        <v>24</v>
      </c>
      <c r="B44" s="29" t="s">
        <v>38</v>
      </c>
      <c r="C44" s="26" t="s">
        <v>23</v>
      </c>
      <c r="D44" s="31">
        <v>12000</v>
      </c>
      <c r="E44" s="26">
        <v>6</v>
      </c>
      <c r="F44" s="31">
        <v>72000</v>
      </c>
      <c r="G44" s="26"/>
      <c r="H44" s="27"/>
      <c r="I44" s="28"/>
      <c r="J44" s="28"/>
      <c r="K44" s="28"/>
      <c r="L44" s="28"/>
      <c r="M44" s="28"/>
      <c r="N44" s="2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</row>
    <row r="45" spans="1:401" s="14" customFormat="1"/>
    <row r="46" spans="1:401" s="14" customFormat="1">
      <c r="F46" s="34">
        <f>SUM(F16:F44)</f>
        <v>1699980</v>
      </c>
    </row>
  </sheetData>
  <mergeCells count="13">
    <mergeCell ref="K9:K14"/>
    <mergeCell ref="L9:L14"/>
    <mergeCell ref="N9:N14"/>
    <mergeCell ref="E5:K5"/>
    <mergeCell ref="A8:A14"/>
    <mergeCell ref="B8:B14"/>
    <mergeCell ref="C8:C14"/>
    <mergeCell ref="E8:E14"/>
    <mergeCell ref="F8:F14"/>
    <mergeCell ref="G8:J8"/>
    <mergeCell ref="K8:N8"/>
    <mergeCell ref="D9:D14"/>
    <mergeCell ref="J9:J1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N25"/>
  <sheetViews>
    <sheetView workbookViewId="0">
      <selection activeCell="H29" sqref="H29"/>
    </sheetView>
  </sheetViews>
  <sheetFormatPr defaultRowHeight="15"/>
  <cols>
    <col min="1" max="1" width="6.140625" customWidth="1"/>
    <col min="2" max="2" width="38.85546875" customWidth="1"/>
    <col min="6" max="6" width="27.42578125" customWidth="1"/>
  </cols>
  <sheetData>
    <row r="5" spans="1:14" ht="28.5">
      <c r="E5" s="51" t="s">
        <v>21</v>
      </c>
      <c r="F5" s="51"/>
      <c r="G5" s="51"/>
      <c r="H5" s="51"/>
      <c r="I5" s="51"/>
      <c r="J5" s="51"/>
      <c r="K5" s="51"/>
    </row>
    <row r="7" spans="1:14" ht="15.75" thickBot="1"/>
    <row r="8" spans="1:14" ht="40.5" customHeight="1" thickBot="1">
      <c r="A8" s="55" t="s">
        <v>0</v>
      </c>
      <c r="B8" s="52" t="s">
        <v>1</v>
      </c>
      <c r="C8" s="52" t="s">
        <v>22</v>
      </c>
      <c r="D8" s="3" t="s">
        <v>2</v>
      </c>
      <c r="E8" s="52" t="s">
        <v>4</v>
      </c>
      <c r="F8" s="52" t="s">
        <v>5</v>
      </c>
      <c r="G8" s="58" t="s">
        <v>6</v>
      </c>
      <c r="H8" s="59"/>
      <c r="I8" s="59"/>
      <c r="J8" s="60"/>
      <c r="K8" s="58" t="s">
        <v>7</v>
      </c>
      <c r="L8" s="59"/>
      <c r="M8" s="59"/>
      <c r="N8" s="60"/>
    </row>
    <row r="9" spans="1:14" ht="40.5" customHeight="1">
      <c r="A9" s="56"/>
      <c r="B9" s="53"/>
      <c r="C9" s="53"/>
      <c r="D9" s="53" t="s">
        <v>3</v>
      </c>
      <c r="E9" s="53"/>
      <c r="F9" s="53"/>
      <c r="G9" s="4">
        <v>0.05</v>
      </c>
      <c r="H9" s="4">
        <v>0.1</v>
      </c>
      <c r="I9" s="4">
        <v>0.5</v>
      </c>
      <c r="J9" s="61">
        <v>0.35</v>
      </c>
      <c r="K9" s="64" t="s">
        <v>15</v>
      </c>
      <c r="L9" s="64" t="s">
        <v>16</v>
      </c>
      <c r="M9" s="7" t="s">
        <v>17</v>
      </c>
      <c r="N9" s="64" t="s">
        <v>20</v>
      </c>
    </row>
    <row r="10" spans="1:14" ht="15.75" customHeight="1">
      <c r="A10" s="56"/>
      <c r="B10" s="53"/>
      <c r="C10" s="53"/>
      <c r="D10" s="53"/>
      <c r="E10" s="53"/>
      <c r="F10" s="53"/>
      <c r="G10" s="5" t="s">
        <v>8</v>
      </c>
      <c r="H10" s="5" t="s">
        <v>10</v>
      </c>
      <c r="I10" s="5" t="s">
        <v>11</v>
      </c>
      <c r="J10" s="62"/>
      <c r="K10" s="65"/>
      <c r="L10" s="65"/>
      <c r="M10" s="7" t="s">
        <v>18</v>
      </c>
      <c r="N10" s="65"/>
    </row>
    <row r="11" spans="1:14" ht="15.75" customHeight="1">
      <c r="A11" s="56"/>
      <c r="B11" s="53"/>
      <c r="C11" s="53"/>
      <c r="D11" s="53"/>
      <c r="E11" s="53"/>
      <c r="F11" s="53"/>
      <c r="G11" s="5" t="s">
        <v>9</v>
      </c>
      <c r="H11" s="5" t="s">
        <v>9</v>
      </c>
      <c r="I11" s="5" t="s">
        <v>9</v>
      </c>
      <c r="J11" s="62"/>
      <c r="K11" s="65"/>
      <c r="L11" s="65"/>
      <c r="M11" s="7" t="s">
        <v>19</v>
      </c>
      <c r="N11" s="65"/>
    </row>
    <row r="12" spans="1:14" ht="31.5">
      <c r="A12" s="56"/>
      <c r="B12" s="53"/>
      <c r="C12" s="53"/>
      <c r="D12" s="53"/>
      <c r="E12" s="53"/>
      <c r="F12" s="53"/>
      <c r="G12" s="1"/>
      <c r="H12" s="1"/>
      <c r="I12" s="5" t="s">
        <v>12</v>
      </c>
      <c r="J12" s="62"/>
      <c r="K12" s="65"/>
      <c r="L12" s="65"/>
      <c r="M12" s="1"/>
      <c r="N12" s="65"/>
    </row>
    <row r="13" spans="1:14" ht="15.75" customHeight="1">
      <c r="A13" s="56"/>
      <c r="B13" s="53"/>
      <c r="C13" s="53"/>
      <c r="D13" s="53"/>
      <c r="E13" s="53"/>
      <c r="F13" s="53"/>
      <c r="G13" s="1"/>
      <c r="H13" s="1"/>
      <c r="I13" s="5" t="s">
        <v>13</v>
      </c>
      <c r="J13" s="62"/>
      <c r="K13" s="65"/>
      <c r="L13" s="65"/>
      <c r="M13" s="1"/>
      <c r="N13" s="65"/>
    </row>
    <row r="14" spans="1:14" ht="16.5" customHeight="1" thickBot="1">
      <c r="A14" s="57"/>
      <c r="B14" s="54"/>
      <c r="C14" s="54"/>
      <c r="D14" s="54"/>
      <c r="E14" s="54"/>
      <c r="F14" s="54"/>
      <c r="G14" s="2"/>
      <c r="H14" s="2"/>
      <c r="I14" s="6" t="s">
        <v>14</v>
      </c>
      <c r="J14" s="63"/>
      <c r="K14" s="66"/>
      <c r="L14" s="66"/>
      <c r="M14" s="2"/>
      <c r="N14" s="66"/>
    </row>
    <row r="15" spans="1:14" ht="16.5" thickBot="1">
      <c r="A15" s="8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</row>
    <row r="16" spans="1:14" ht="16.5" thickBot="1">
      <c r="A16" s="9">
        <v>1</v>
      </c>
      <c r="B16" s="11" t="s">
        <v>30</v>
      </c>
      <c r="C16" s="11" t="s">
        <v>23</v>
      </c>
      <c r="D16" s="11">
        <v>12000</v>
      </c>
      <c r="E16" s="11">
        <v>5</v>
      </c>
      <c r="F16" s="32">
        <v>60000</v>
      </c>
      <c r="G16" s="10"/>
      <c r="H16" s="10"/>
      <c r="I16" s="10"/>
      <c r="J16" s="10"/>
      <c r="K16" s="10"/>
      <c r="L16" s="10"/>
      <c r="M16" s="10"/>
      <c r="N16" s="10"/>
    </row>
    <row r="17" spans="1:14" ht="16.5" thickBot="1">
      <c r="A17" s="9"/>
      <c r="B17" s="10"/>
      <c r="C17" s="10"/>
      <c r="D17" s="10"/>
      <c r="E17" s="10"/>
      <c r="F17" s="33"/>
      <c r="G17" s="10"/>
      <c r="H17" s="10"/>
      <c r="I17" s="10"/>
      <c r="J17" s="10"/>
      <c r="K17" s="10"/>
      <c r="L17" s="10"/>
      <c r="M17" s="10"/>
      <c r="N17" s="10"/>
    </row>
    <row r="18" spans="1:14" ht="16.5" thickBot="1">
      <c r="A18" s="9"/>
      <c r="B18" s="11" t="s">
        <v>47</v>
      </c>
      <c r="C18" s="11"/>
      <c r="D18" s="11"/>
      <c r="E18" s="11"/>
      <c r="F18" s="32">
        <f>F16</f>
        <v>60000</v>
      </c>
      <c r="G18" s="10"/>
      <c r="H18" s="10"/>
      <c r="I18" s="10"/>
      <c r="J18" s="10"/>
      <c r="K18" s="10"/>
      <c r="L18" s="10"/>
      <c r="M18" s="10"/>
      <c r="N18" s="10"/>
    </row>
    <row r="19" spans="1:14" ht="16.5" thickBo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mergeCells count="13">
    <mergeCell ref="E5:K5"/>
    <mergeCell ref="C8:C14"/>
    <mergeCell ref="D9:D14"/>
    <mergeCell ref="A8:A14"/>
    <mergeCell ref="B8:B14"/>
    <mergeCell ref="E8:E14"/>
    <mergeCell ref="F8:F14"/>
    <mergeCell ref="G8:J8"/>
    <mergeCell ref="K8:N8"/>
    <mergeCell ref="J9:J14"/>
    <mergeCell ref="K9:K14"/>
    <mergeCell ref="L9:L14"/>
    <mergeCell ref="N9:N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Админ. </vt:lpstr>
      <vt:lpstr>СД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Nata</cp:lastModifiedBy>
  <cp:lastPrinted>2014-04-11T12:26:52Z</cp:lastPrinted>
  <dcterms:created xsi:type="dcterms:W3CDTF">2014-04-08T10:47:54Z</dcterms:created>
  <dcterms:modified xsi:type="dcterms:W3CDTF">2014-04-28T05:26:30Z</dcterms:modified>
</cp:coreProperties>
</file>