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0" i="1"/>
  <c r="G30"/>
  <c r="H28"/>
  <c r="G28"/>
  <c r="H25"/>
  <c r="G25"/>
  <c r="H23"/>
  <c r="G23"/>
  <c r="H21"/>
  <c r="G21"/>
  <c r="H19"/>
  <c r="G19"/>
  <c r="H13"/>
  <c r="G13"/>
  <c r="H8"/>
  <c r="G8"/>
  <c r="H7"/>
  <c r="G7"/>
</calcChain>
</file>

<file path=xl/sharedStrings.xml><?xml version="1.0" encoding="utf-8"?>
<sst xmlns="http://schemas.openxmlformats.org/spreadsheetml/2006/main" count="136" uniqueCount="39">
  <si>
    <t xml:space="preserve">Отчет об исполнении сметы    на 2014 год Совет депутатов  </t>
  </si>
  <si>
    <t>Муниципального образования "Новодевяткинское сельское поселение"</t>
  </si>
  <si>
    <t xml:space="preserve">    на 31.12.2014 г.</t>
  </si>
  <si>
    <t>Наименование</t>
  </si>
  <si>
    <t>Код подраздел</t>
  </si>
  <si>
    <t>Код целевой статьи</t>
  </si>
  <si>
    <t>Код вида расхода</t>
  </si>
  <si>
    <t>Организация</t>
  </si>
  <si>
    <t>КОСГУ</t>
  </si>
  <si>
    <t>Утверждено на 2014 год</t>
  </si>
  <si>
    <t>Расходы 2014 год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</si>
  <si>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</si>
  <si>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</si>
  <si>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8310015</t>
  </si>
  <si>
    <t>122</t>
  </si>
  <si>
    <t>Прочие выплаты</t>
  </si>
  <si>
    <t>СД</t>
  </si>
  <si>
    <t>212</t>
  </si>
  <si>
    <t>Транспортные услуги</t>
  </si>
  <si>
    <t>222</t>
  </si>
  <si>
    <t>Прочие работы, услуги</t>
  </si>
  <si>
    <t>226</t>
  </si>
  <si>
    <t xml:space="preserve">Прочие расходы </t>
  </si>
  <si>
    <t>290</t>
  </si>
  <si>
    <t>244</t>
  </si>
  <si>
    <t>340</t>
  </si>
  <si>
    <t>310</t>
  </si>
  <si>
    <t>323</t>
  </si>
  <si>
    <t>360</t>
  </si>
  <si>
    <t>852</t>
  </si>
  <si>
    <t>8310014</t>
  </si>
  <si>
    <t>121</t>
  </si>
  <si>
    <t>Заработная плата</t>
  </si>
  <si>
    <t>211</t>
  </si>
  <si>
    <t>Начисления на выплаты по оплате труда</t>
  </si>
  <si>
    <t>213</t>
  </si>
  <si>
    <t>123</t>
  </si>
  <si>
    <t>242</t>
  </si>
  <si>
    <t>225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</si>
</sst>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sqref="A1:XFD1048576"/>
    </sheetView>
  </sheetViews>
  <sheetFormatPr defaultRowHeight="11.25"/>
  <cols>
    <col min="1" max="1" width="43.7109375" style="27" customWidth="1"/>
    <col min="2" max="2" width="6.85546875" style="26" customWidth="1"/>
    <col min="3" max="3" width="8.85546875" style="26" customWidth="1"/>
    <col min="4" max="4" width="5.5703125" style="26" customWidth="1"/>
    <col min="5" max="5" width="8.5703125" style="26" customWidth="1"/>
    <col min="6" max="6" width="8.5703125" style="28" customWidth="1"/>
    <col min="7" max="7" width="14.140625" style="25" customWidth="1"/>
    <col min="8" max="8" width="17.5703125" style="25" customWidth="1"/>
    <col min="9" max="9" width="13.28515625" style="19" customWidth="1"/>
    <col min="10" max="16384" width="9.140625" style="19"/>
  </cols>
  <sheetData>
    <row r="1" spans="1:8" s="3" customFormat="1">
      <c r="A1" s="1"/>
      <c r="B1" s="1"/>
      <c r="C1" s="1"/>
      <c r="D1" s="1"/>
      <c r="E1" s="1"/>
      <c r="F1" s="1"/>
      <c r="G1" s="1"/>
      <c r="H1" s="2"/>
    </row>
    <row r="2" spans="1:8" s="3" customFormat="1">
      <c r="A2" s="4"/>
      <c r="B2" s="5"/>
      <c r="C2" s="5"/>
      <c r="D2" s="5"/>
      <c r="E2" s="5"/>
      <c r="F2" s="6"/>
      <c r="G2" s="7"/>
      <c r="H2" s="7"/>
    </row>
    <row r="3" spans="1:8" s="3" customFormat="1">
      <c r="A3" s="8" t="s">
        <v>0</v>
      </c>
      <c r="B3" s="8"/>
      <c r="C3" s="8"/>
      <c r="D3" s="8"/>
      <c r="E3" s="8"/>
      <c r="F3" s="8"/>
      <c r="G3" s="8"/>
      <c r="H3" s="2"/>
    </row>
    <row r="4" spans="1:8" s="3" customFormat="1">
      <c r="A4" s="8" t="s">
        <v>1</v>
      </c>
      <c r="B4" s="8"/>
      <c r="C4" s="8"/>
      <c r="D4" s="8"/>
      <c r="E4" s="8"/>
      <c r="F4" s="8"/>
      <c r="G4" s="8"/>
      <c r="H4" s="2"/>
    </row>
    <row r="5" spans="1:8" s="3" customFormat="1">
      <c r="A5" s="8" t="s">
        <v>2</v>
      </c>
      <c r="B5" s="8"/>
      <c r="C5" s="8"/>
      <c r="D5" s="8"/>
      <c r="E5" s="8"/>
      <c r="F5" s="8"/>
      <c r="G5" s="8"/>
      <c r="H5" s="2"/>
    </row>
    <row r="6" spans="1:8" s="13" customFormat="1" ht="40.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  <c r="G6" s="12" t="s">
        <v>9</v>
      </c>
      <c r="H6" s="12" t="s">
        <v>10</v>
      </c>
    </row>
    <row r="7" spans="1:8" s="17" customFormat="1" ht="42">
      <c r="A7" s="14" t="s">
        <v>11</v>
      </c>
      <c r="B7" s="15" t="s">
        <v>12</v>
      </c>
      <c r="C7" s="15"/>
      <c r="D7" s="15"/>
      <c r="E7" s="15"/>
      <c r="F7" s="15"/>
      <c r="G7" s="16">
        <f>G8+G13+G19+G21+G23+G25+G28+G30</f>
        <v>4142324.88</v>
      </c>
      <c r="H7" s="16">
        <f>H8+H13+H19+H21+H23+H25+H28+H30</f>
        <v>4142324.88</v>
      </c>
    </row>
    <row r="8" spans="1:8">
      <c r="A8" s="14"/>
      <c r="B8" s="18" t="s">
        <v>12</v>
      </c>
      <c r="C8" s="18" t="s">
        <v>13</v>
      </c>
      <c r="D8" s="18" t="s">
        <v>14</v>
      </c>
      <c r="E8" s="15"/>
      <c r="F8" s="15"/>
      <c r="G8" s="16">
        <f>G9+G10+G11+G12</f>
        <v>52000</v>
      </c>
      <c r="H8" s="16">
        <f>H9+H10+H11+H12</f>
        <v>52000</v>
      </c>
    </row>
    <row r="9" spans="1:8" s="17" customFormat="1">
      <c r="A9" s="20" t="s">
        <v>15</v>
      </c>
      <c r="B9" s="15" t="s">
        <v>12</v>
      </c>
      <c r="C9" s="15" t="s">
        <v>13</v>
      </c>
      <c r="D9" s="15" t="s">
        <v>14</v>
      </c>
      <c r="E9" s="21" t="s">
        <v>16</v>
      </c>
      <c r="F9" s="15" t="s">
        <v>17</v>
      </c>
      <c r="G9" s="22">
        <v>0</v>
      </c>
      <c r="H9" s="22">
        <v>0</v>
      </c>
    </row>
    <row r="10" spans="1:8" s="17" customFormat="1">
      <c r="A10" s="20" t="s">
        <v>18</v>
      </c>
      <c r="B10" s="15" t="s">
        <v>12</v>
      </c>
      <c r="C10" s="15" t="s">
        <v>13</v>
      </c>
      <c r="D10" s="15" t="s">
        <v>14</v>
      </c>
      <c r="E10" s="21" t="s">
        <v>16</v>
      </c>
      <c r="F10" s="15" t="s">
        <v>19</v>
      </c>
      <c r="G10" s="22">
        <v>0</v>
      </c>
      <c r="H10" s="22">
        <v>0</v>
      </c>
    </row>
    <row r="11" spans="1:8" s="17" customFormat="1">
      <c r="A11" s="20" t="s">
        <v>20</v>
      </c>
      <c r="B11" s="15" t="s">
        <v>12</v>
      </c>
      <c r="C11" s="15" t="s">
        <v>13</v>
      </c>
      <c r="D11" s="15" t="s">
        <v>14</v>
      </c>
      <c r="E11" s="21" t="s">
        <v>16</v>
      </c>
      <c r="F11" s="15" t="s">
        <v>21</v>
      </c>
      <c r="G11" s="22">
        <v>0</v>
      </c>
      <c r="H11" s="22">
        <v>0</v>
      </c>
    </row>
    <row r="12" spans="1:8" s="17" customFormat="1">
      <c r="A12" s="20" t="s">
        <v>22</v>
      </c>
      <c r="B12" s="15" t="s">
        <v>12</v>
      </c>
      <c r="C12" s="15" t="s">
        <v>13</v>
      </c>
      <c r="D12" s="15" t="s">
        <v>14</v>
      </c>
      <c r="E12" s="21" t="s">
        <v>16</v>
      </c>
      <c r="F12" s="15" t="s">
        <v>23</v>
      </c>
      <c r="G12" s="22">
        <v>52000</v>
      </c>
      <c r="H12" s="22">
        <v>52000</v>
      </c>
    </row>
    <row r="13" spans="1:8" s="17" customFormat="1">
      <c r="A13" s="20"/>
      <c r="B13" s="18" t="s">
        <v>12</v>
      </c>
      <c r="C13" s="18" t="s">
        <v>13</v>
      </c>
      <c r="D13" s="18" t="s">
        <v>24</v>
      </c>
      <c r="E13" s="12"/>
      <c r="F13" s="18"/>
      <c r="G13" s="23">
        <f>G14+G15+G16+G18+G17</f>
        <v>1518161.69</v>
      </c>
      <c r="H13" s="23">
        <f>H14+H15+H16+H18+H17</f>
        <v>1518161.69</v>
      </c>
    </row>
    <row r="14" spans="1:8" s="17" customFormat="1">
      <c r="A14" s="20" t="s">
        <v>18</v>
      </c>
      <c r="B14" s="15" t="s">
        <v>12</v>
      </c>
      <c r="C14" s="15" t="s">
        <v>13</v>
      </c>
      <c r="D14" s="15" t="s">
        <v>24</v>
      </c>
      <c r="E14" s="21" t="s">
        <v>16</v>
      </c>
      <c r="F14" s="15" t="s">
        <v>19</v>
      </c>
      <c r="G14" s="24">
        <v>0</v>
      </c>
      <c r="H14" s="24">
        <v>0</v>
      </c>
    </row>
    <row r="15" spans="1:8" s="17" customFormat="1">
      <c r="A15" s="20" t="s">
        <v>20</v>
      </c>
      <c r="B15" s="15" t="s">
        <v>12</v>
      </c>
      <c r="C15" s="15" t="s">
        <v>13</v>
      </c>
      <c r="D15" s="15" t="s">
        <v>24</v>
      </c>
      <c r="E15" s="21" t="s">
        <v>16</v>
      </c>
      <c r="F15" s="15" t="s">
        <v>21</v>
      </c>
      <c r="G15" s="24">
        <v>1385411.69</v>
      </c>
      <c r="H15" s="24">
        <v>1385411.69</v>
      </c>
    </row>
    <row r="16" spans="1:8" s="17" customFormat="1">
      <c r="A16" s="20" t="s">
        <v>22</v>
      </c>
      <c r="B16" s="15" t="s">
        <v>12</v>
      </c>
      <c r="C16" s="15" t="s">
        <v>13</v>
      </c>
      <c r="D16" s="15" t="s">
        <v>24</v>
      </c>
      <c r="E16" s="21" t="s">
        <v>16</v>
      </c>
      <c r="F16" s="15" t="s">
        <v>23</v>
      </c>
      <c r="G16" s="24">
        <v>132000</v>
      </c>
      <c r="H16" s="24">
        <v>132000</v>
      </c>
    </row>
    <row r="17" spans="1:8" s="17" customFormat="1">
      <c r="A17" s="20"/>
      <c r="B17" s="15" t="s">
        <v>12</v>
      </c>
      <c r="C17" s="15" t="s">
        <v>13</v>
      </c>
      <c r="D17" s="15" t="s">
        <v>24</v>
      </c>
      <c r="E17" s="21" t="s">
        <v>16</v>
      </c>
      <c r="F17" s="15" t="s">
        <v>25</v>
      </c>
      <c r="G17" s="24">
        <v>750</v>
      </c>
      <c r="H17" s="24">
        <v>750</v>
      </c>
    </row>
    <row r="18" spans="1:8" s="17" customFormat="1">
      <c r="A18" s="20" t="s">
        <v>22</v>
      </c>
      <c r="B18" s="15" t="s">
        <v>12</v>
      </c>
      <c r="C18" s="15" t="s">
        <v>13</v>
      </c>
      <c r="D18" s="15" t="s">
        <v>24</v>
      </c>
      <c r="E18" s="21" t="s">
        <v>16</v>
      </c>
      <c r="F18" s="15" t="s">
        <v>26</v>
      </c>
      <c r="G18" s="24">
        <v>0</v>
      </c>
      <c r="H18" s="24">
        <v>0</v>
      </c>
    </row>
    <row r="19" spans="1:8" s="17" customFormat="1">
      <c r="A19" s="14"/>
      <c r="B19" s="18" t="s">
        <v>12</v>
      </c>
      <c r="C19" s="18" t="s">
        <v>13</v>
      </c>
      <c r="D19" s="18" t="s">
        <v>27</v>
      </c>
      <c r="E19" s="12"/>
      <c r="F19" s="18"/>
      <c r="G19" s="16">
        <f t="shared" ref="G19:H19" si="0">G20</f>
        <v>0</v>
      </c>
      <c r="H19" s="16">
        <f t="shared" si="0"/>
        <v>0</v>
      </c>
    </row>
    <row r="20" spans="1:8" s="17" customFormat="1">
      <c r="A20" s="20" t="s">
        <v>22</v>
      </c>
      <c r="B20" s="15" t="s">
        <v>12</v>
      </c>
      <c r="C20" s="15" t="s">
        <v>13</v>
      </c>
      <c r="D20" s="15" t="s">
        <v>27</v>
      </c>
      <c r="E20" s="21" t="s">
        <v>16</v>
      </c>
      <c r="F20" s="15" t="s">
        <v>23</v>
      </c>
      <c r="G20" s="24">
        <v>0</v>
      </c>
      <c r="H20" s="24">
        <v>0</v>
      </c>
    </row>
    <row r="21" spans="1:8" s="17" customFormat="1">
      <c r="A21" s="20"/>
      <c r="B21" s="18" t="s">
        <v>12</v>
      </c>
      <c r="C21" s="18" t="s">
        <v>13</v>
      </c>
      <c r="D21" s="18" t="s">
        <v>28</v>
      </c>
      <c r="E21" s="12"/>
      <c r="F21" s="18"/>
      <c r="G21" s="16">
        <f t="shared" ref="G21:H21" si="1">G22</f>
        <v>110000</v>
      </c>
      <c r="H21" s="16">
        <f t="shared" si="1"/>
        <v>110000</v>
      </c>
    </row>
    <row r="22" spans="1:8" s="17" customFormat="1">
      <c r="A22" s="20" t="s">
        <v>22</v>
      </c>
      <c r="B22" s="15" t="s">
        <v>12</v>
      </c>
      <c r="C22" s="15" t="s">
        <v>13</v>
      </c>
      <c r="D22" s="15" t="s">
        <v>28</v>
      </c>
      <c r="E22" s="21" t="s">
        <v>16</v>
      </c>
      <c r="F22" s="15" t="s">
        <v>23</v>
      </c>
      <c r="G22" s="24">
        <v>110000</v>
      </c>
      <c r="H22" s="24">
        <v>110000</v>
      </c>
    </row>
    <row r="23" spans="1:8" s="17" customFormat="1">
      <c r="A23" s="20"/>
      <c r="B23" s="18" t="s">
        <v>12</v>
      </c>
      <c r="C23" s="18" t="s">
        <v>13</v>
      </c>
      <c r="D23" s="18" t="s">
        <v>29</v>
      </c>
      <c r="E23" s="12"/>
      <c r="F23" s="18"/>
      <c r="G23" s="16">
        <f t="shared" ref="G23:H23" si="2">G24</f>
        <v>0</v>
      </c>
      <c r="H23" s="16">
        <f t="shared" si="2"/>
        <v>0</v>
      </c>
    </row>
    <row r="24" spans="1:8" s="17" customFormat="1">
      <c r="A24" s="20" t="s">
        <v>22</v>
      </c>
      <c r="B24" s="15" t="s">
        <v>12</v>
      </c>
      <c r="C24" s="15" t="s">
        <v>13</v>
      </c>
      <c r="D24" s="15" t="s">
        <v>29</v>
      </c>
      <c r="E24" s="21" t="s">
        <v>16</v>
      </c>
      <c r="F24" s="15" t="s">
        <v>23</v>
      </c>
      <c r="G24" s="24">
        <v>0</v>
      </c>
      <c r="H24" s="24">
        <v>0</v>
      </c>
    </row>
    <row r="25" spans="1:8" s="17" customFormat="1">
      <c r="A25" s="20"/>
      <c r="B25" s="18" t="s">
        <v>12</v>
      </c>
      <c r="C25" s="18" t="s">
        <v>30</v>
      </c>
      <c r="D25" s="18" t="s">
        <v>31</v>
      </c>
      <c r="E25" s="12"/>
      <c r="F25" s="18"/>
      <c r="G25" s="16">
        <f t="shared" ref="G25:H25" si="3">G26+G27</f>
        <v>1072013.19</v>
      </c>
      <c r="H25" s="16">
        <f t="shared" si="3"/>
        <v>1072013.19</v>
      </c>
    </row>
    <row r="26" spans="1:8" s="17" customFormat="1">
      <c r="A26" s="20" t="s">
        <v>32</v>
      </c>
      <c r="B26" s="15" t="s">
        <v>12</v>
      </c>
      <c r="C26" s="15" t="s">
        <v>30</v>
      </c>
      <c r="D26" s="15" t="s">
        <v>31</v>
      </c>
      <c r="E26" s="21" t="s">
        <v>16</v>
      </c>
      <c r="F26" s="15" t="s">
        <v>33</v>
      </c>
      <c r="G26" s="24">
        <v>859568.22</v>
      </c>
      <c r="H26" s="24">
        <v>859568.22</v>
      </c>
    </row>
    <row r="27" spans="1:8" s="17" customFormat="1">
      <c r="A27" s="20" t="s">
        <v>34</v>
      </c>
      <c r="B27" s="15" t="s">
        <v>12</v>
      </c>
      <c r="C27" s="15" t="s">
        <v>30</v>
      </c>
      <c r="D27" s="15" t="s">
        <v>31</v>
      </c>
      <c r="E27" s="21" t="s">
        <v>16</v>
      </c>
      <c r="F27" s="15" t="s">
        <v>35</v>
      </c>
      <c r="G27" s="24">
        <v>212444.97</v>
      </c>
      <c r="H27" s="24">
        <v>212444.97</v>
      </c>
    </row>
    <row r="28" spans="1:8" s="17" customFormat="1">
      <c r="A28" s="20"/>
      <c r="B28" s="18" t="s">
        <v>12</v>
      </c>
      <c r="C28" s="18" t="s">
        <v>13</v>
      </c>
      <c r="D28" s="18" t="s">
        <v>36</v>
      </c>
      <c r="E28" s="12"/>
      <c r="F28" s="18"/>
      <c r="G28" s="16">
        <f t="shared" ref="G28:H28" si="4">G29</f>
        <v>1388150</v>
      </c>
      <c r="H28" s="16">
        <f t="shared" si="4"/>
        <v>1388150</v>
      </c>
    </row>
    <row r="29" spans="1:8" s="17" customFormat="1">
      <c r="A29" s="20" t="s">
        <v>15</v>
      </c>
      <c r="B29" s="15" t="s">
        <v>12</v>
      </c>
      <c r="C29" s="15" t="s">
        <v>13</v>
      </c>
      <c r="D29" s="15" t="s">
        <v>36</v>
      </c>
      <c r="E29" s="21" t="s">
        <v>16</v>
      </c>
      <c r="F29" s="15" t="s">
        <v>21</v>
      </c>
      <c r="G29" s="24">
        <v>1388150</v>
      </c>
      <c r="H29" s="24">
        <v>1388150</v>
      </c>
    </row>
    <row r="30" spans="1:8" s="17" customFormat="1">
      <c r="A30" s="20"/>
      <c r="B30" s="18" t="s">
        <v>12</v>
      </c>
      <c r="C30" s="18" t="s">
        <v>13</v>
      </c>
      <c r="D30" s="18" t="s">
        <v>37</v>
      </c>
      <c r="E30" s="12"/>
      <c r="F30" s="18"/>
      <c r="G30" s="16">
        <f t="shared" ref="G30:H30" si="5">G31+G32</f>
        <v>2000</v>
      </c>
      <c r="H30" s="16">
        <f t="shared" si="5"/>
        <v>2000</v>
      </c>
    </row>
    <row r="31" spans="1:8" s="17" customFormat="1">
      <c r="A31" s="20"/>
      <c r="B31" s="15" t="s">
        <v>12</v>
      </c>
      <c r="C31" s="15" t="s">
        <v>13</v>
      </c>
      <c r="D31" s="15" t="s">
        <v>37</v>
      </c>
      <c r="E31" s="21" t="s">
        <v>16</v>
      </c>
      <c r="F31" s="15" t="s">
        <v>38</v>
      </c>
      <c r="G31" s="24">
        <v>2000</v>
      </c>
      <c r="H31" s="24">
        <v>2000</v>
      </c>
    </row>
    <row r="32" spans="1:8" s="17" customFormat="1">
      <c r="A32" s="20"/>
      <c r="B32" s="15" t="s">
        <v>12</v>
      </c>
      <c r="C32" s="15" t="s">
        <v>13</v>
      </c>
      <c r="D32" s="15" t="s">
        <v>37</v>
      </c>
      <c r="E32" s="21" t="s">
        <v>16</v>
      </c>
      <c r="F32" s="15" t="s">
        <v>25</v>
      </c>
      <c r="G32" s="24">
        <v>0</v>
      </c>
      <c r="H32" s="24">
        <v>0</v>
      </c>
    </row>
    <row r="33" spans="1:6">
      <c r="A33" s="19"/>
      <c r="B33" s="19"/>
      <c r="C33" s="19"/>
      <c r="D33" s="19"/>
      <c r="E33" s="19"/>
      <c r="F33" s="19"/>
    </row>
    <row r="35" spans="1:6">
      <c r="A35" s="19"/>
      <c r="B35" s="19"/>
      <c r="C35" s="19"/>
      <c r="D35" s="19"/>
      <c r="E35" s="19"/>
      <c r="F35" s="19"/>
    </row>
    <row r="36" spans="1:6">
      <c r="A36" s="19"/>
      <c r="B36" s="19"/>
      <c r="D36" s="19"/>
      <c r="E36" s="19"/>
      <c r="F36" s="19"/>
    </row>
    <row r="37" spans="1:6">
      <c r="C37" s="19"/>
    </row>
    <row r="38" spans="1:6">
      <c r="C38" s="19"/>
    </row>
  </sheetData>
  <mergeCells count="4">
    <mergeCell ref="A1:G1"/>
    <mergeCell ref="A3:G3"/>
    <mergeCell ref="A4:G4"/>
    <mergeCell ref="A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2015-02-27T09:15:05Z</dcterms:modified>
</cp:coreProperties>
</file>