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</calcChain>
</file>

<file path=xl/sharedStrings.xml><?xml version="1.0" encoding="utf-8"?>
<sst xmlns="http://schemas.openxmlformats.org/spreadsheetml/2006/main" count="697" uniqueCount="398">
  <si>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</si>
  <si>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</si>
  <si>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</si>
  <si>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</si>
  <si>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</si>
  <si>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</si>
  <si>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</si>
  <si>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</si>
  <si>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</si>
  <si>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</si>
  <si>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</si>
  <si>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</si>
  <si>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</si>
  <si>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01.06.2017 г.</t>
  </si>
  <si>
    <t>01.06.2017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</si>
  <si>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</si>
  <si>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</si>
  <si>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</si>
  <si>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</si>
  <si>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</si>
  <si>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</si>
  <si>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</si>
  <si>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</si>
  <si>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</si>
  <si>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</si>
  <si>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</si>
  <si>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</si>
  <si>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</si>
  <si>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</si>
  <si>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</si>
  <si>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</si>
  <si>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</si>
  <si>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</si>
  <si>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</si>
  <si>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</si>
  <si>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</si>
  <si>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</si>
  <si>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</si>
  <si>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</si>
  <si>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</si>
  <si>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</si>
  <si>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</si>
  <si>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</si>
  <si>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</si>
  <si>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</si>
  <si>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</si>
  <si>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</si>
  <si>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</si>
  <si>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</si>
  <si>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</si>
  <si>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</si>
  <si>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</si>
  <si>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</si>
  <si>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</si>
  <si>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</si>
  <si>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</si>
  <si>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</si>
  <si>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</si>
  <si>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</si>
  <si>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</si>
  <si>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</si>
  <si>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</si>
  <si>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</si>
  <si>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</si>
  <si>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</si>
  <si>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</si>
  <si>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</si>
  <si>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</si>
  <si>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</si>
  <si>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</si>
  <si>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</si>
  <si>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</si>
  <si>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</si>
  <si>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</si>
  <si>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</si>
  <si>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</si>
  <si>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</si>
  <si>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</si>
  <si>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</si>
  <si>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</si>
  <si>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</si>
  <si>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</si>
  <si>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</si>
  <si>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</si>
  <si>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</si>
  <si>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</si>
  <si>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</si>
  <si>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</si>
  <si>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</si>
  <si>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</si>
  <si>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</si>
  <si>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</si>
  <si>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</si>
  <si>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</si>
  <si>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</si>
  <si>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</si>
  <si>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</si>
  <si>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</si>
  <si>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</si>
  <si>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</si>
  <si>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</si>
  <si>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</si>
  <si>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</si>
  <si>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</si>
  <si>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</si>
  <si>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</si>
  <si>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</si>
  <si>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</si>
  <si>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</si>
  <si>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</si>
  <si>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</si>
  <si>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</si>
  <si>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</si>
  <si>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</si>
  <si>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</si>
  <si>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</si>
  <si>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</si>
  <si>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</si>
  <si>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</si>
  <si>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</si>
  <si>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</si>
  <si>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</si>
  <si>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</si>
  <si>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</si>
  <si>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</si>
  <si>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</si>
  <si>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</si>
  <si>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</si>
  <si>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</si>
  <si>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</si>
  <si>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</si>
  <si>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</si>
  <si>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</si>
  <si>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</si>
  <si>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</si>
  <si>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</si>
  <si>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</si>
  <si>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</si>
  <si>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</si>
  <si>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</si>
  <si>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</si>
  <si>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</si>
  <si>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</si>
  <si>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</si>
  <si>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</si>
  <si>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</si>
  <si>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</si>
  <si>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</si>
  <si>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</si>
  <si>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</si>
  <si>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</si>
  <si>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</si>
  <si>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</si>
  <si>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</si>
  <si>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</si>
  <si>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</si>
  <si>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</si>
  <si>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</si>
  <si>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</si>
  <si>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</si>
  <si>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</si>
  <si>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</si>
  <si>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</si>
  <si>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</si>
  <si>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</si>
  <si>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</si>
  <si>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</si>
  <si>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</si>
  <si>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</si>
  <si>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</si>
  <si>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</si>
  <si>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</si>
  <si>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</si>
  <si>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</si>
  <si>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</si>
  <si>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</si>
  <si>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</si>
  <si>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</si>
  <si>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</si>
  <si>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</si>
  <si>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</si>
  <si>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</si>
  <si>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</si>
  <si>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</si>
  <si>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</si>
  <si>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</si>
  <si>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</si>
  <si>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</si>
  <si>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</si>
  <si>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</si>
  <si>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</si>
  <si>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</si>
  <si>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</si>
  <si>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</si>
  <si>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</si>
  <si>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</si>
  <si>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</si>
  <si>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</si>
  <si>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</si>
  <si>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</si>
  <si>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</si>
  <si>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</si>
  <si>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</si>
  <si>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</si>
  <si>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</si>
  <si>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</si>
  <si>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</si>
  <si>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</si>
  <si>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</si>
  <si>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</si>
  <si>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</si>
  <si>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</si>
  <si>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</si>
  <si>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</si>
  <si>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</si>
  <si>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</si>
  <si>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</si>
  <si>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</si>
  <si>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</si>
  <si>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</si>
  <si>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</si>
  <si>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001 0104 8330000150 852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</si>
  <si>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</si>
  <si>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</si>
  <si>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</si>
  <si>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</si>
  <si>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</si>
  <si>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</si>
  <si>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</si>
  <si>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>Обеспечение деятельности финансовых. налоговых и таможенных органов и органов финансово (финансово бюджетного) надзора. Председатель КСО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</si>
  <si>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</si>
  <si>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</si>
  <si>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</si>
  <si>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</si>
  <si>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 xml:space="preserve">001 0107 8330000150 244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</si>
  <si>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</si>
  <si>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</si>
  <si>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</si>
  <si>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</si>
  <si>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</si>
  <si>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Муниципальная подпрограмма "Староста" в МО "Новодевяткинское СП" на 2016-2018гг.</t>
  </si>
  <si>
    <t xml:space="preserve">001 0113 7160100150 244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</si>
  <si>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</si>
  <si>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</si>
  <si>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</si>
  <si>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</si>
  <si>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</si>
  <si>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001 0113 8330000150 814 </t>
  </si>
  <si>
    <t xml:space="preserve">001 0113 8330000150 831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</si>
  <si>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</si>
  <si>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</si>
  <si>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</si>
  <si>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</si>
  <si>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</si>
  <si>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</si>
  <si>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</si>
  <si>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</si>
  <si>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</si>
  <si>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</si>
  <si>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</si>
  <si>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</si>
  <si>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</si>
  <si>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</si>
  <si>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</si>
  <si>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</si>
  <si>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</si>
  <si>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</si>
  <si>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</si>
  <si>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</si>
  <si>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</si>
  <si>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</si>
  <si>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</si>
  <si>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</si>
  <si>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</si>
  <si>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</si>
  <si>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</si>
  <si>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</si>
  <si>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</si>
  <si>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</si>
  <si>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</si>
  <si>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</si>
  <si>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</si>
  <si>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Дорожный фонд. Межбюджетные трансферты.</t>
  </si>
  <si>
    <t xml:space="preserve">001 0409 8350070140 244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</si>
  <si>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</si>
  <si>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</si>
  <si>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</si>
  <si>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</si>
  <si>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</si>
  <si>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</si>
  <si>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</si>
  <si>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</si>
  <si>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</si>
  <si>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</si>
  <si>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</si>
  <si>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</si>
  <si>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</si>
  <si>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</si>
  <si>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"Модернизация объектов куммунальной инфраструктуры МО "Новодевяткинское сельское поселение" на 2016-2018годы"</t>
  </si>
  <si>
    <t xml:space="preserve">001 0503 71И0100160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</si>
  <si>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</si>
  <si>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</si>
  <si>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</si>
  <si>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</si>
  <si>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</si>
  <si>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</si>
  <si>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</si>
  <si>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</si>
  <si>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</si>
  <si>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</si>
  <si>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</si>
  <si>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</si>
  <si>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</si>
  <si>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Муниципальная программа "Устойчивое развитие территорий МО "Новодевяткинское сельское поселение"</t>
  </si>
  <si>
    <t xml:space="preserve">001 0801 7200100160 412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</si>
  <si>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</si>
  <si>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</si>
  <si>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</si>
  <si>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</si>
  <si>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</si>
  <si>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</si>
  <si>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</si>
  <si>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</si>
  <si>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</si>
  <si>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</si>
  <si>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</si>
  <si>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</si>
  <si>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</si>
  <si>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</si>
  <si>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001 1003 7180100150 244 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</si>
  <si>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</si>
  <si>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</si>
  <si>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</si>
  <si>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</si>
  <si>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</si>
  <si>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</si>
  <si>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</si>
  <si>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</si>
  <si>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</si>
  <si>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</si>
  <si>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</si>
  <si>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</si>
  <si>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</si>
  <si>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</si>
  <si>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</si>
  <si>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</si>
  <si>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</si>
  <si>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</si>
  <si>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</si>
  <si>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</si>
  <si>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</si>
  <si>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</si>
  <si>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</si>
  <si>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</si>
  <si>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</si>
  <si>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</si>
  <si>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</si>
  <si>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</si>
  <si>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</si>
  <si>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</si>
  <si>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</si>
  <si>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</si>
  <si>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</si>
  <si>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</si>
  <si>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</si>
  <si>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</si>
  <si>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</si>
  <si>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</si>
  <si>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</si>
  <si>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</si>
  <si>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</si>
  <si>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</si>
  <si>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</si>
  <si>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</si>
  <si>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</si>
  <si>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</si>
  <si>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</si>
  <si>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</si>
  <si>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</si>
  <si>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</si>
  <si>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</si>
  <si>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</si>
  <si>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</si>
  <si>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</si>
  <si>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</si>
  <si>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</si>
  <si>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</si>
  <si>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</si>
  <si>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Руководитель ____________________________</t>
  </si>
  <si>
    <t>Д.А.Майоров</t>
  </si>
  <si>
    <t xml:space="preserve">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</si>
  <si>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</si>
  <si>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</si>
  <si>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</si>
  <si>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</si>
  <si>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(подпись)          </t>
  </si>
  <si>
    <t>Главный бухгалтер________________________</t>
  </si>
  <si>
    <t xml:space="preserve"> 05 июня   2017г.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</si>
</sst>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opLeftCell="A61" workbookViewId="0">
      <selection activeCell="A63" sqref="A63"/>
    </sheetView>
  </sheetViews>
  <sheetFormatPr defaultRowHeight="12.75" customHeight="1"/>
  <cols>
    <col min="1" max="1" width="64.5703125" customWidth="1"/>
    <col min="2" max="2" width="6.140625" customWidth="1"/>
    <col min="3" max="3" width="27.42578125" customWidth="1"/>
    <col min="4" max="4" width="21" customWidth="1"/>
    <col min="5" max="6" width="18.7109375" customWidth="1"/>
  </cols>
  <sheetData>
    <row r="1" spans="1:6" ht="15">
      <c r="A1" s="88"/>
      <c r="B1" s="88"/>
      <c r="C1" s="88"/>
      <c r="D1" s="88"/>
      <c r="E1" s="2"/>
      <c r="F1" s="2"/>
    </row>
    <row r="2" spans="1:6" ht="16.89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13</v>
      </c>
      <c r="B4" s="111"/>
      <c r="C4" s="111"/>
      <c r="D4" s="111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 ht="24.6" customHeight="1">
      <c r="A6" s="11" t="s">
        <v>6</v>
      </c>
      <c r="B6" s="112" t="s">
        <v>15</v>
      </c>
      <c r="C6" s="113"/>
      <c r="D6" s="113"/>
      <c r="E6" s="3" t="s">
        <v>7</v>
      </c>
      <c r="F6" s="10" t="s">
        <v>19</v>
      </c>
    </row>
    <row r="7" spans="1:6">
      <c r="A7" s="11" t="s">
        <v>8</v>
      </c>
      <c r="B7" s="89" t="s">
        <v>16</v>
      </c>
      <c r="C7" s="89"/>
      <c r="D7" s="89"/>
      <c r="E7" s="3" t="s">
        <v>9</v>
      </c>
      <c r="F7" s="12" t="s">
        <v>20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88" t="s">
        <v>21</v>
      </c>
      <c r="B10" s="88"/>
      <c r="C10" s="88"/>
      <c r="D10" s="88"/>
      <c r="E10" s="1"/>
      <c r="F10" s="17"/>
    </row>
    <row r="11" spans="1:6" ht="4.1500000000000004" customHeight="1">
      <c r="A11" s="93" t="s">
        <v>22</v>
      </c>
      <c r="B11" s="90" t="s">
        <v>23</v>
      </c>
      <c r="C11" s="90" t="s">
        <v>24</v>
      </c>
      <c r="D11" s="99" t="s">
        <v>25</v>
      </c>
      <c r="E11" s="99" t="s">
        <v>26</v>
      </c>
      <c r="F11" s="96" t="s">
        <v>27</v>
      </c>
    </row>
    <row r="12" spans="1:6" ht="3.6" customHeight="1">
      <c r="A12" s="94"/>
      <c r="B12" s="91"/>
      <c r="C12" s="91"/>
      <c r="D12" s="100"/>
      <c r="E12" s="100"/>
      <c r="F12" s="97"/>
    </row>
    <row r="13" spans="1:6" ht="3" customHeight="1">
      <c r="A13" s="94"/>
      <c r="B13" s="91"/>
      <c r="C13" s="91"/>
      <c r="D13" s="100"/>
      <c r="E13" s="100"/>
      <c r="F13" s="97"/>
    </row>
    <row r="14" spans="1:6" ht="3" customHeight="1">
      <c r="A14" s="94"/>
      <c r="B14" s="91"/>
      <c r="C14" s="91"/>
      <c r="D14" s="100"/>
      <c r="E14" s="100"/>
      <c r="F14" s="97"/>
    </row>
    <row r="15" spans="1:6" ht="3" customHeight="1">
      <c r="A15" s="94"/>
      <c r="B15" s="91"/>
      <c r="C15" s="91"/>
      <c r="D15" s="100"/>
      <c r="E15" s="100"/>
      <c r="F15" s="97"/>
    </row>
    <row r="16" spans="1:6" ht="3" customHeight="1">
      <c r="A16" s="94"/>
      <c r="B16" s="91"/>
      <c r="C16" s="91"/>
      <c r="D16" s="100"/>
      <c r="E16" s="100"/>
      <c r="F16" s="97"/>
    </row>
    <row r="17" spans="1:6" ht="23.45" customHeight="1">
      <c r="A17" s="95"/>
      <c r="B17" s="92"/>
      <c r="C17" s="92"/>
      <c r="D17" s="101"/>
      <c r="E17" s="101"/>
      <c r="F17" s="9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170000000</v>
      </c>
      <c r="E19" s="28">
        <v>51302765.659999996</v>
      </c>
      <c r="F19" s="27">
        <f>IF(OR(D19="-",IF(E19="-",0,E19)&gt;=IF(D19="-",0,D19)),"-",IF(D19="-",0,D19)-IF(E19="-",0,E19))</f>
        <v>118697234.34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93807000</v>
      </c>
      <c r="E21" s="37">
        <v>32684344.91</v>
      </c>
      <c r="F21" s="38">
        <f t="shared" ref="F21:F52" si="0">IF(OR(D21="-",IF(E21="-",0,E21)&gt;=IF(D21="-",0,D21)),"-",IF(D21="-",0,D21)-IF(E21="-",0,E21))</f>
        <v>61122655.090000004</v>
      </c>
    </row>
    <row r="22" spans="1:6">
      <c r="A22" s="34" t="s">
        <v>37</v>
      </c>
      <c r="B22" s="35" t="s">
        <v>32</v>
      </c>
      <c r="C22" s="36" t="s">
        <v>38</v>
      </c>
      <c r="D22" s="37">
        <v>20238300</v>
      </c>
      <c r="E22" s="37">
        <v>8712936.7899999991</v>
      </c>
      <c r="F22" s="38">
        <f t="shared" si="0"/>
        <v>11525363.210000001</v>
      </c>
    </row>
    <row r="23" spans="1:6">
      <c r="A23" s="34" t="s">
        <v>39</v>
      </c>
      <c r="B23" s="35" t="s">
        <v>32</v>
      </c>
      <c r="C23" s="36" t="s">
        <v>40</v>
      </c>
      <c r="D23" s="37">
        <v>20238300</v>
      </c>
      <c r="E23" s="37">
        <v>8712936.7899999991</v>
      </c>
      <c r="F23" s="38">
        <f t="shared" si="0"/>
        <v>11525363.210000001</v>
      </c>
    </row>
    <row r="24" spans="1:6" ht="42.75" customHeight="1">
      <c r="A24" s="39" t="s">
        <v>41</v>
      </c>
      <c r="B24" s="40" t="s">
        <v>32</v>
      </c>
      <c r="C24" s="41" t="s">
        <v>42</v>
      </c>
      <c r="D24" s="42">
        <v>20008300</v>
      </c>
      <c r="E24" s="42">
        <v>8615673.4299999997</v>
      </c>
      <c r="F24" s="43">
        <f t="shared" si="0"/>
        <v>11392626.57</v>
      </c>
    </row>
    <row r="25" spans="1:6" ht="62.25" customHeight="1">
      <c r="A25" s="44" t="s">
        <v>43</v>
      </c>
      <c r="B25" s="40" t="s">
        <v>32</v>
      </c>
      <c r="C25" s="41" t="s">
        <v>44</v>
      </c>
      <c r="D25" s="42">
        <v>20000000</v>
      </c>
      <c r="E25" s="42">
        <v>8606993.6600000001</v>
      </c>
      <c r="F25" s="43">
        <f t="shared" si="0"/>
        <v>11393006.34</v>
      </c>
    </row>
    <row r="26" spans="1:6" ht="54.75" customHeight="1">
      <c r="A26" s="44" t="s">
        <v>45</v>
      </c>
      <c r="B26" s="40" t="s">
        <v>32</v>
      </c>
      <c r="C26" s="41" t="s">
        <v>46</v>
      </c>
      <c r="D26" s="42">
        <v>8300</v>
      </c>
      <c r="E26" s="42">
        <v>7679.77</v>
      </c>
      <c r="F26" s="43">
        <f t="shared" si="0"/>
        <v>620.22999999999956</v>
      </c>
    </row>
    <row r="27" spans="1:6" ht="62.25" customHeight="1">
      <c r="A27" s="44" t="s">
        <v>47</v>
      </c>
      <c r="B27" s="40" t="s">
        <v>32</v>
      </c>
      <c r="C27" s="41" t="s">
        <v>48</v>
      </c>
      <c r="D27" s="42" t="s">
        <v>49</v>
      </c>
      <c r="E27" s="42">
        <v>1000</v>
      </c>
      <c r="F27" s="43" t="str">
        <f t="shared" si="0"/>
        <v>-</v>
      </c>
    </row>
    <row r="28" spans="1:6" ht="69" customHeight="1">
      <c r="A28" s="44" t="s">
        <v>50</v>
      </c>
      <c r="B28" s="40" t="s">
        <v>32</v>
      </c>
      <c r="C28" s="41" t="s">
        <v>51</v>
      </c>
      <c r="D28" s="42">
        <v>30000</v>
      </c>
      <c r="E28" s="42">
        <v>83717.7</v>
      </c>
      <c r="F28" s="43" t="str">
        <f t="shared" si="0"/>
        <v>-</v>
      </c>
    </row>
    <row r="29" spans="1:6" ht="78.75" customHeight="1">
      <c r="A29" s="44" t="s">
        <v>52</v>
      </c>
      <c r="B29" s="40" t="s">
        <v>32</v>
      </c>
      <c r="C29" s="41" t="s">
        <v>53</v>
      </c>
      <c r="D29" s="42">
        <v>30000</v>
      </c>
      <c r="E29" s="42">
        <v>83677.7</v>
      </c>
      <c r="F29" s="43" t="str">
        <f t="shared" si="0"/>
        <v>-</v>
      </c>
    </row>
    <row r="30" spans="1:6" ht="67.5" customHeight="1">
      <c r="A30" s="44" t="s">
        <v>54</v>
      </c>
      <c r="B30" s="40" t="s">
        <v>32</v>
      </c>
      <c r="C30" s="41" t="s">
        <v>55</v>
      </c>
      <c r="D30" s="42" t="s">
        <v>49</v>
      </c>
      <c r="E30" s="42">
        <v>40</v>
      </c>
      <c r="F30" s="43" t="str">
        <f t="shared" si="0"/>
        <v>-</v>
      </c>
    </row>
    <row r="31" spans="1:6" ht="33.75">
      <c r="A31" s="39" t="s">
        <v>56</v>
      </c>
      <c r="B31" s="40" t="s">
        <v>32</v>
      </c>
      <c r="C31" s="41" t="s">
        <v>57</v>
      </c>
      <c r="D31" s="42">
        <v>200000</v>
      </c>
      <c r="E31" s="42">
        <v>13545.66</v>
      </c>
      <c r="F31" s="43">
        <f t="shared" si="0"/>
        <v>186454.34</v>
      </c>
    </row>
    <row r="32" spans="1:6" ht="57" customHeight="1">
      <c r="A32" s="39" t="s">
        <v>58</v>
      </c>
      <c r="B32" s="40" t="s">
        <v>32</v>
      </c>
      <c r="C32" s="41" t="s">
        <v>59</v>
      </c>
      <c r="D32" s="42">
        <v>100000</v>
      </c>
      <c r="E32" s="42">
        <v>12606.14</v>
      </c>
      <c r="F32" s="43">
        <f t="shared" si="0"/>
        <v>87393.86</v>
      </c>
    </row>
    <row r="33" spans="1:6" ht="45">
      <c r="A33" s="39" t="s">
        <v>60</v>
      </c>
      <c r="B33" s="40" t="s">
        <v>32</v>
      </c>
      <c r="C33" s="41" t="s">
        <v>61</v>
      </c>
      <c r="D33" s="42">
        <v>100000</v>
      </c>
      <c r="E33" s="42">
        <v>439.52</v>
      </c>
      <c r="F33" s="43">
        <f t="shared" si="0"/>
        <v>99560.48</v>
      </c>
    </row>
    <row r="34" spans="1:6" ht="49.5" customHeight="1">
      <c r="A34" s="39" t="s">
        <v>62</v>
      </c>
      <c r="B34" s="40" t="s">
        <v>32</v>
      </c>
      <c r="C34" s="41" t="s">
        <v>63</v>
      </c>
      <c r="D34" s="42" t="s">
        <v>49</v>
      </c>
      <c r="E34" s="42">
        <v>500</v>
      </c>
      <c r="F34" s="43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14000</v>
      </c>
      <c r="E35" s="37">
        <v>4983.5200000000004</v>
      </c>
      <c r="F35" s="38">
        <f t="shared" si="0"/>
        <v>9016.48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14000</v>
      </c>
      <c r="E36" s="37">
        <v>4983.5200000000004</v>
      </c>
      <c r="F36" s="38">
        <f t="shared" si="0"/>
        <v>9016.48</v>
      </c>
    </row>
    <row r="37" spans="1:6" ht="49.5" customHeight="1">
      <c r="A37" s="39" t="s">
        <v>68</v>
      </c>
      <c r="B37" s="40" t="s">
        <v>32</v>
      </c>
      <c r="C37" s="41" t="s">
        <v>69</v>
      </c>
      <c r="D37" s="42">
        <v>6000</v>
      </c>
      <c r="E37" s="42">
        <v>1955.4</v>
      </c>
      <c r="F37" s="43">
        <f t="shared" si="0"/>
        <v>4044.6</v>
      </c>
    </row>
    <row r="38" spans="1:6" ht="48.75" customHeight="1">
      <c r="A38" s="44" t="s">
        <v>70</v>
      </c>
      <c r="B38" s="40" t="s">
        <v>32</v>
      </c>
      <c r="C38" s="41" t="s">
        <v>71</v>
      </c>
      <c r="D38" s="42">
        <v>1000</v>
      </c>
      <c r="E38" s="42">
        <v>21.04</v>
      </c>
      <c r="F38" s="43">
        <f t="shared" si="0"/>
        <v>978.96</v>
      </c>
    </row>
    <row r="39" spans="1:6" ht="39.75" customHeight="1">
      <c r="A39" s="39" t="s">
        <v>72</v>
      </c>
      <c r="B39" s="40" t="s">
        <v>32</v>
      </c>
      <c r="C39" s="41" t="s">
        <v>73</v>
      </c>
      <c r="D39" s="42">
        <v>6000</v>
      </c>
      <c r="E39" s="42">
        <v>3381</v>
      </c>
      <c r="F39" s="43">
        <f t="shared" si="0"/>
        <v>2619</v>
      </c>
    </row>
    <row r="40" spans="1:6" ht="40.5" customHeight="1">
      <c r="A40" s="39" t="s">
        <v>74</v>
      </c>
      <c r="B40" s="40" t="s">
        <v>32</v>
      </c>
      <c r="C40" s="41" t="s">
        <v>75</v>
      </c>
      <c r="D40" s="42">
        <v>1000</v>
      </c>
      <c r="E40" s="42">
        <v>-373.92</v>
      </c>
      <c r="F40" s="43">
        <f t="shared" si="0"/>
        <v>1373.92</v>
      </c>
    </row>
    <row r="41" spans="1:6">
      <c r="A41" s="34" t="s">
        <v>76</v>
      </c>
      <c r="B41" s="35" t="s">
        <v>32</v>
      </c>
      <c r="C41" s="36" t="s">
        <v>77</v>
      </c>
      <c r="D41" s="37" t="s">
        <v>49</v>
      </c>
      <c r="E41" s="37">
        <v>11874.56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 t="s">
        <v>49</v>
      </c>
      <c r="E42" s="37">
        <v>11874.56</v>
      </c>
      <c r="F42" s="38" t="str">
        <f t="shared" si="0"/>
        <v>-</v>
      </c>
    </row>
    <row r="43" spans="1:6">
      <c r="A43" s="39" t="s">
        <v>78</v>
      </c>
      <c r="B43" s="40" t="s">
        <v>32</v>
      </c>
      <c r="C43" s="41" t="s">
        <v>80</v>
      </c>
      <c r="D43" s="42" t="s">
        <v>49</v>
      </c>
      <c r="E43" s="42">
        <v>11874.56</v>
      </c>
      <c r="F43" s="43" t="str">
        <f t="shared" si="0"/>
        <v>-</v>
      </c>
    </row>
    <row r="44" spans="1:6" ht="45">
      <c r="A44" s="39" t="s">
        <v>81</v>
      </c>
      <c r="B44" s="40" t="s">
        <v>32</v>
      </c>
      <c r="C44" s="41" t="s">
        <v>82</v>
      </c>
      <c r="D44" s="42" t="s">
        <v>49</v>
      </c>
      <c r="E44" s="42">
        <v>11819.96</v>
      </c>
      <c r="F44" s="43" t="str">
        <f t="shared" si="0"/>
        <v>-</v>
      </c>
    </row>
    <row r="45" spans="1:6" ht="22.5">
      <c r="A45" s="39" t="s">
        <v>83</v>
      </c>
      <c r="B45" s="40" t="s">
        <v>32</v>
      </c>
      <c r="C45" s="41" t="s">
        <v>84</v>
      </c>
      <c r="D45" s="42" t="s">
        <v>49</v>
      </c>
      <c r="E45" s="42">
        <v>54.6</v>
      </c>
      <c r="F45" s="43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43200000</v>
      </c>
      <c r="E46" s="37">
        <v>21299238.16</v>
      </c>
      <c r="F46" s="38">
        <f t="shared" si="0"/>
        <v>21900761.84</v>
      </c>
    </row>
    <row r="47" spans="1:6">
      <c r="A47" s="34" t="s">
        <v>87</v>
      </c>
      <c r="B47" s="35" t="s">
        <v>32</v>
      </c>
      <c r="C47" s="36" t="s">
        <v>88</v>
      </c>
      <c r="D47" s="37">
        <v>1200000</v>
      </c>
      <c r="E47" s="37">
        <v>286882.81</v>
      </c>
      <c r="F47" s="38">
        <f t="shared" si="0"/>
        <v>913117.19</v>
      </c>
    </row>
    <row r="48" spans="1:6" ht="33.75">
      <c r="A48" s="39" t="s">
        <v>89</v>
      </c>
      <c r="B48" s="40" t="s">
        <v>32</v>
      </c>
      <c r="C48" s="41" t="s">
        <v>90</v>
      </c>
      <c r="D48" s="42">
        <v>1200000</v>
      </c>
      <c r="E48" s="42">
        <v>286882.81</v>
      </c>
      <c r="F48" s="43">
        <f t="shared" si="0"/>
        <v>913117.19</v>
      </c>
    </row>
    <row r="49" spans="1:6" ht="67.5">
      <c r="A49" s="39" t="s">
        <v>91</v>
      </c>
      <c r="B49" s="40" t="s">
        <v>32</v>
      </c>
      <c r="C49" s="41" t="s">
        <v>92</v>
      </c>
      <c r="D49" s="42">
        <v>1000000</v>
      </c>
      <c r="E49" s="42">
        <v>274539.59000000003</v>
      </c>
      <c r="F49" s="43">
        <f t="shared" si="0"/>
        <v>725460.40999999992</v>
      </c>
    </row>
    <row r="50" spans="1:6" ht="45">
      <c r="A50" s="39" t="s">
        <v>93</v>
      </c>
      <c r="B50" s="40" t="s">
        <v>32</v>
      </c>
      <c r="C50" s="41" t="s">
        <v>94</v>
      </c>
      <c r="D50" s="42">
        <v>200000</v>
      </c>
      <c r="E50" s="42">
        <v>12343.22</v>
      </c>
      <c r="F50" s="43">
        <f t="shared" si="0"/>
        <v>187656.78</v>
      </c>
    </row>
    <row r="51" spans="1:6">
      <c r="A51" s="34" t="s">
        <v>95</v>
      </c>
      <c r="B51" s="35" t="s">
        <v>32</v>
      </c>
      <c r="C51" s="36" t="s">
        <v>96</v>
      </c>
      <c r="D51" s="37">
        <v>42000000</v>
      </c>
      <c r="E51" s="37">
        <v>21012355.350000001</v>
      </c>
      <c r="F51" s="38">
        <f t="shared" si="0"/>
        <v>20987644.649999999</v>
      </c>
    </row>
    <row r="52" spans="1:6">
      <c r="A52" s="39" t="s">
        <v>97</v>
      </c>
      <c r="B52" s="40" t="s">
        <v>32</v>
      </c>
      <c r="C52" s="41" t="s">
        <v>98</v>
      </c>
      <c r="D52" s="42">
        <v>41900000</v>
      </c>
      <c r="E52" s="42">
        <v>20978212.75</v>
      </c>
      <c r="F52" s="43">
        <f t="shared" si="0"/>
        <v>20921787.25</v>
      </c>
    </row>
    <row r="53" spans="1:6" ht="33.75">
      <c r="A53" s="39" t="s">
        <v>99</v>
      </c>
      <c r="B53" s="40" t="s">
        <v>32</v>
      </c>
      <c r="C53" s="41" t="s">
        <v>100</v>
      </c>
      <c r="D53" s="42">
        <v>41900000</v>
      </c>
      <c r="E53" s="42">
        <v>20978212.75</v>
      </c>
      <c r="F53" s="43">
        <f t="shared" ref="F53:F84" si="1">IF(OR(D53="-",IF(E53="-",0,E53)&gt;=IF(D53="-",0,D53)),"-",IF(D53="-",0,D53)-IF(E53="-",0,E53))</f>
        <v>20921787.25</v>
      </c>
    </row>
    <row r="54" spans="1:6">
      <c r="A54" s="39" t="s">
        <v>101</v>
      </c>
      <c r="B54" s="40" t="s">
        <v>32</v>
      </c>
      <c r="C54" s="41" t="s">
        <v>102</v>
      </c>
      <c r="D54" s="42">
        <v>100000</v>
      </c>
      <c r="E54" s="42">
        <v>34142.6</v>
      </c>
      <c r="F54" s="43">
        <f t="shared" si="1"/>
        <v>65857.399999999994</v>
      </c>
    </row>
    <row r="55" spans="1:6" ht="33.75">
      <c r="A55" s="39" t="s">
        <v>103</v>
      </c>
      <c r="B55" s="40" t="s">
        <v>32</v>
      </c>
      <c r="C55" s="41" t="s">
        <v>104</v>
      </c>
      <c r="D55" s="42">
        <v>100000</v>
      </c>
      <c r="E55" s="42">
        <v>34142.6</v>
      </c>
      <c r="F55" s="43">
        <f t="shared" si="1"/>
        <v>65857.399999999994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2000000</v>
      </c>
      <c r="E56" s="37">
        <v>537217.68000000005</v>
      </c>
      <c r="F56" s="38">
        <f t="shared" si="1"/>
        <v>1462782.3199999998</v>
      </c>
    </row>
    <row r="57" spans="1:6" ht="63.75" customHeight="1">
      <c r="A57" s="45" t="s">
        <v>107</v>
      </c>
      <c r="B57" s="35" t="s">
        <v>32</v>
      </c>
      <c r="C57" s="36" t="s">
        <v>108</v>
      </c>
      <c r="D57" s="37">
        <v>2000000</v>
      </c>
      <c r="E57" s="37">
        <v>537217.68000000005</v>
      </c>
      <c r="F57" s="38">
        <f t="shared" si="1"/>
        <v>1462782.3199999998</v>
      </c>
    </row>
    <row r="58" spans="1:6" ht="50.25" customHeight="1">
      <c r="A58" s="44" t="s">
        <v>109</v>
      </c>
      <c r="B58" s="40" t="s">
        <v>32</v>
      </c>
      <c r="C58" s="41" t="s">
        <v>110</v>
      </c>
      <c r="D58" s="42">
        <v>2000000</v>
      </c>
      <c r="E58" s="42">
        <v>537217.68000000005</v>
      </c>
      <c r="F58" s="43">
        <f t="shared" si="1"/>
        <v>1462782.3199999998</v>
      </c>
    </row>
    <row r="59" spans="1:6" ht="36.75" customHeight="1">
      <c r="A59" s="39" t="s">
        <v>111</v>
      </c>
      <c r="B59" s="40" t="s">
        <v>32</v>
      </c>
      <c r="C59" s="41" t="s">
        <v>112</v>
      </c>
      <c r="D59" s="42">
        <v>2000000</v>
      </c>
      <c r="E59" s="42">
        <v>537217.68000000005</v>
      </c>
      <c r="F59" s="43">
        <f t="shared" si="1"/>
        <v>1462782.3199999998</v>
      </c>
    </row>
    <row r="60" spans="1:6" ht="22.5">
      <c r="A60" s="34" t="s">
        <v>113</v>
      </c>
      <c r="B60" s="35" t="s">
        <v>32</v>
      </c>
      <c r="C60" s="36" t="s">
        <v>114</v>
      </c>
      <c r="D60" s="37">
        <v>4000000</v>
      </c>
      <c r="E60" s="37">
        <v>1790052.15</v>
      </c>
      <c r="F60" s="38">
        <f t="shared" si="1"/>
        <v>2209947.85</v>
      </c>
    </row>
    <row r="61" spans="1:6">
      <c r="A61" s="34" t="s">
        <v>115</v>
      </c>
      <c r="B61" s="35" t="s">
        <v>32</v>
      </c>
      <c r="C61" s="36" t="s">
        <v>116</v>
      </c>
      <c r="D61" s="37">
        <v>4000000</v>
      </c>
      <c r="E61" s="37">
        <v>1790052.15</v>
      </c>
      <c r="F61" s="38">
        <f t="shared" si="1"/>
        <v>2209947.85</v>
      </c>
    </row>
    <row r="62" spans="1:6">
      <c r="A62" s="39" t="s">
        <v>117</v>
      </c>
      <c r="B62" s="40" t="s">
        <v>32</v>
      </c>
      <c r="C62" s="41" t="s">
        <v>118</v>
      </c>
      <c r="D62" s="42">
        <v>4000000</v>
      </c>
      <c r="E62" s="42">
        <v>1790052.15</v>
      </c>
      <c r="F62" s="43">
        <f t="shared" si="1"/>
        <v>2209947.85</v>
      </c>
    </row>
    <row r="63" spans="1:6" ht="15" customHeight="1">
      <c r="A63" s="39" t="s">
        <v>119</v>
      </c>
      <c r="B63" s="40" t="s">
        <v>32</v>
      </c>
      <c r="C63" s="41" t="s">
        <v>120</v>
      </c>
      <c r="D63" s="42">
        <v>4000000</v>
      </c>
      <c r="E63" s="42">
        <v>1790052.15</v>
      </c>
      <c r="F63" s="43">
        <f t="shared" si="1"/>
        <v>2209947.85</v>
      </c>
    </row>
    <row r="64" spans="1:6" ht="15.75" customHeight="1">
      <c r="A64" s="34" t="s">
        <v>121</v>
      </c>
      <c r="B64" s="35" t="s">
        <v>32</v>
      </c>
      <c r="C64" s="36" t="s">
        <v>122</v>
      </c>
      <c r="D64" s="37">
        <v>23754700</v>
      </c>
      <c r="E64" s="37" t="s">
        <v>49</v>
      </c>
      <c r="F64" s="38">
        <f t="shared" si="1"/>
        <v>23754700</v>
      </c>
    </row>
    <row r="65" spans="1:6" ht="55.5" customHeight="1">
      <c r="A65" s="45" t="s">
        <v>123</v>
      </c>
      <c r="B65" s="35" t="s">
        <v>32</v>
      </c>
      <c r="C65" s="36" t="s">
        <v>124</v>
      </c>
      <c r="D65" s="37">
        <v>23754700</v>
      </c>
      <c r="E65" s="37" t="s">
        <v>49</v>
      </c>
      <c r="F65" s="38">
        <f t="shared" si="1"/>
        <v>23754700</v>
      </c>
    </row>
    <row r="66" spans="1:6" ht="58.5" customHeight="1">
      <c r="A66" s="44" t="s">
        <v>125</v>
      </c>
      <c r="B66" s="40" t="s">
        <v>32</v>
      </c>
      <c r="C66" s="41" t="s">
        <v>126</v>
      </c>
      <c r="D66" s="42">
        <v>23754700</v>
      </c>
      <c r="E66" s="42" t="s">
        <v>49</v>
      </c>
      <c r="F66" s="43">
        <f t="shared" si="1"/>
        <v>23754700</v>
      </c>
    </row>
    <row r="67" spans="1:6" ht="42" customHeight="1">
      <c r="A67" s="44" t="s">
        <v>127</v>
      </c>
      <c r="B67" s="40" t="s">
        <v>32</v>
      </c>
      <c r="C67" s="41" t="s">
        <v>128</v>
      </c>
      <c r="D67" s="42">
        <v>23754700</v>
      </c>
      <c r="E67" s="42" t="s">
        <v>49</v>
      </c>
      <c r="F67" s="43">
        <f t="shared" si="1"/>
        <v>23754700</v>
      </c>
    </row>
    <row r="68" spans="1:6">
      <c r="A68" s="34" t="s">
        <v>129</v>
      </c>
      <c r="B68" s="35" t="s">
        <v>32</v>
      </c>
      <c r="C68" s="36" t="s">
        <v>130</v>
      </c>
      <c r="D68" s="37">
        <v>450000</v>
      </c>
      <c r="E68" s="37">
        <v>318198.05</v>
      </c>
      <c r="F68" s="38">
        <f t="shared" si="1"/>
        <v>131801.95000000001</v>
      </c>
    </row>
    <row r="69" spans="1:6" ht="38.25" customHeight="1">
      <c r="A69" s="34" t="s">
        <v>131</v>
      </c>
      <c r="B69" s="35" t="s">
        <v>32</v>
      </c>
      <c r="C69" s="36" t="s">
        <v>132</v>
      </c>
      <c r="D69" s="37" t="s">
        <v>49</v>
      </c>
      <c r="E69" s="37">
        <v>260064.52</v>
      </c>
      <c r="F69" s="38" t="str">
        <f t="shared" si="1"/>
        <v>-</v>
      </c>
    </row>
    <row r="70" spans="1:6" ht="40.5" customHeight="1">
      <c r="A70" s="39" t="s">
        <v>133</v>
      </c>
      <c r="B70" s="40" t="s">
        <v>32</v>
      </c>
      <c r="C70" s="41" t="s">
        <v>134</v>
      </c>
      <c r="D70" s="42" t="s">
        <v>49</v>
      </c>
      <c r="E70" s="42">
        <v>260064.52</v>
      </c>
      <c r="F70" s="43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450000</v>
      </c>
      <c r="E71" s="37">
        <v>58133.53</v>
      </c>
      <c r="F71" s="38">
        <f t="shared" si="1"/>
        <v>391866.47</v>
      </c>
    </row>
    <row r="72" spans="1:6" ht="23.25" customHeight="1">
      <c r="A72" s="39" t="s">
        <v>137</v>
      </c>
      <c r="B72" s="40" t="s">
        <v>32</v>
      </c>
      <c r="C72" s="41" t="s">
        <v>138</v>
      </c>
      <c r="D72" s="42">
        <v>450000</v>
      </c>
      <c r="E72" s="42">
        <v>58133.53</v>
      </c>
      <c r="F72" s="43">
        <f t="shared" si="1"/>
        <v>391866.47</v>
      </c>
    </row>
    <row r="73" spans="1:6" ht="45.75" customHeight="1">
      <c r="A73" s="39" t="s">
        <v>139</v>
      </c>
      <c r="B73" s="40" t="s">
        <v>32</v>
      </c>
      <c r="C73" s="41" t="s">
        <v>140</v>
      </c>
      <c r="D73" s="42">
        <v>450000</v>
      </c>
      <c r="E73" s="42">
        <v>20000</v>
      </c>
      <c r="F73" s="43">
        <f t="shared" si="1"/>
        <v>430000</v>
      </c>
    </row>
    <row r="74" spans="1:6">
      <c r="A74" s="34" t="s">
        <v>141</v>
      </c>
      <c r="B74" s="35" t="s">
        <v>32</v>
      </c>
      <c r="C74" s="36" t="s">
        <v>142</v>
      </c>
      <c r="D74" s="37">
        <v>150000</v>
      </c>
      <c r="E74" s="37">
        <v>9844</v>
      </c>
      <c r="F74" s="38">
        <f t="shared" si="1"/>
        <v>140156</v>
      </c>
    </row>
    <row r="75" spans="1:6">
      <c r="A75" s="34" t="s">
        <v>143</v>
      </c>
      <c r="B75" s="35" t="s">
        <v>32</v>
      </c>
      <c r="C75" s="36" t="s">
        <v>144</v>
      </c>
      <c r="D75" s="37">
        <v>150000</v>
      </c>
      <c r="E75" s="37">
        <v>9844</v>
      </c>
      <c r="F75" s="38">
        <f t="shared" si="1"/>
        <v>140156</v>
      </c>
    </row>
    <row r="76" spans="1:6" ht="16.5" customHeight="1">
      <c r="A76" s="39" t="s">
        <v>145</v>
      </c>
      <c r="B76" s="40" t="s">
        <v>32</v>
      </c>
      <c r="C76" s="41" t="s">
        <v>146</v>
      </c>
      <c r="D76" s="42">
        <v>150000</v>
      </c>
      <c r="E76" s="42">
        <v>9844</v>
      </c>
      <c r="F76" s="43">
        <f t="shared" si="1"/>
        <v>140156</v>
      </c>
    </row>
    <row r="77" spans="1:6">
      <c r="A77" s="34" t="s">
        <v>147</v>
      </c>
      <c r="B77" s="35" t="s">
        <v>32</v>
      </c>
      <c r="C77" s="36" t="s">
        <v>148</v>
      </c>
      <c r="D77" s="37">
        <v>76193000</v>
      </c>
      <c r="E77" s="37">
        <v>18618420.75</v>
      </c>
      <c r="F77" s="38">
        <f t="shared" si="1"/>
        <v>57574579.25</v>
      </c>
    </row>
    <row r="78" spans="1:6" ht="24" customHeight="1">
      <c r="A78" s="34" t="s">
        <v>149</v>
      </c>
      <c r="B78" s="35" t="s">
        <v>32</v>
      </c>
      <c r="C78" s="36" t="s">
        <v>150</v>
      </c>
      <c r="D78" s="37">
        <v>33427908</v>
      </c>
      <c r="E78" s="37">
        <v>15768413.15</v>
      </c>
      <c r="F78" s="38">
        <f t="shared" si="1"/>
        <v>17659494.850000001</v>
      </c>
    </row>
    <row r="79" spans="1:6" ht="15.75" customHeight="1">
      <c r="A79" s="34" t="s">
        <v>151</v>
      </c>
      <c r="B79" s="35" t="s">
        <v>32</v>
      </c>
      <c r="C79" s="36" t="s">
        <v>152</v>
      </c>
      <c r="D79" s="37">
        <v>19285800</v>
      </c>
      <c r="E79" s="37">
        <v>10607190</v>
      </c>
      <c r="F79" s="38">
        <f t="shared" si="1"/>
        <v>8678610</v>
      </c>
    </row>
    <row r="80" spans="1:6">
      <c r="A80" s="39" t="s">
        <v>153</v>
      </c>
      <c r="B80" s="40" t="s">
        <v>32</v>
      </c>
      <c r="C80" s="41" t="s">
        <v>154</v>
      </c>
      <c r="D80" s="42">
        <v>19285800</v>
      </c>
      <c r="E80" s="42">
        <v>10607190</v>
      </c>
      <c r="F80" s="43">
        <f t="shared" si="1"/>
        <v>8678610</v>
      </c>
    </row>
    <row r="81" spans="1:6" ht="22.5">
      <c r="A81" s="39" t="s">
        <v>155</v>
      </c>
      <c r="B81" s="40" t="s">
        <v>32</v>
      </c>
      <c r="C81" s="41" t="s">
        <v>156</v>
      </c>
      <c r="D81" s="42">
        <v>19285800</v>
      </c>
      <c r="E81" s="42">
        <v>10607190</v>
      </c>
      <c r="F81" s="43">
        <f t="shared" si="1"/>
        <v>8678610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3180700</v>
      </c>
      <c r="E82" s="37">
        <v>2673800</v>
      </c>
      <c r="F82" s="38">
        <f t="shared" si="1"/>
        <v>506900</v>
      </c>
    </row>
    <row r="83" spans="1:6" ht="39.75" customHeight="1">
      <c r="A83" s="44" t="s">
        <v>159</v>
      </c>
      <c r="B83" s="40" t="s">
        <v>32</v>
      </c>
      <c r="C83" s="41" t="s">
        <v>160</v>
      </c>
      <c r="D83" s="42">
        <v>6900</v>
      </c>
      <c r="E83" s="42" t="s">
        <v>49</v>
      </c>
      <c r="F83" s="43">
        <f t="shared" si="1"/>
        <v>6900</v>
      </c>
    </row>
    <row r="84" spans="1:6" ht="43.5" customHeight="1">
      <c r="A84" s="44" t="s">
        <v>161</v>
      </c>
      <c r="B84" s="40" t="s">
        <v>32</v>
      </c>
      <c r="C84" s="41" t="s">
        <v>162</v>
      </c>
      <c r="D84" s="42">
        <v>6900</v>
      </c>
      <c r="E84" s="42" t="s">
        <v>49</v>
      </c>
      <c r="F84" s="43">
        <f t="shared" si="1"/>
        <v>6900</v>
      </c>
    </row>
    <row r="85" spans="1:6">
      <c r="A85" s="39" t="s">
        <v>163</v>
      </c>
      <c r="B85" s="40" t="s">
        <v>32</v>
      </c>
      <c r="C85" s="41" t="s">
        <v>164</v>
      </c>
      <c r="D85" s="42">
        <v>3173800</v>
      </c>
      <c r="E85" s="42">
        <v>2673800</v>
      </c>
      <c r="F85" s="43">
        <f t="shared" ref="F85:F116" si="2">IF(OR(D85="-",IF(E85="-",0,E85)&gt;=IF(D85="-",0,D85)),"-",IF(D85="-",0,D85)-IF(E85="-",0,E85))</f>
        <v>500000</v>
      </c>
    </row>
    <row r="86" spans="1:6">
      <c r="A86" s="39" t="s">
        <v>165</v>
      </c>
      <c r="B86" s="40" t="s">
        <v>32</v>
      </c>
      <c r="C86" s="41" t="s">
        <v>166</v>
      </c>
      <c r="D86" s="42">
        <v>3173800</v>
      </c>
      <c r="E86" s="42">
        <v>2673800</v>
      </c>
      <c r="F86" s="43">
        <f t="shared" si="2"/>
        <v>500000</v>
      </c>
    </row>
    <row r="87" spans="1:6" ht="18" customHeight="1">
      <c r="A87" s="34" t="s">
        <v>167</v>
      </c>
      <c r="B87" s="35" t="s">
        <v>32</v>
      </c>
      <c r="C87" s="36" t="s">
        <v>168</v>
      </c>
      <c r="D87" s="37">
        <v>1261408</v>
      </c>
      <c r="E87" s="37">
        <v>630704</v>
      </c>
      <c r="F87" s="38">
        <f t="shared" si="2"/>
        <v>630704</v>
      </c>
    </row>
    <row r="88" spans="1:6" ht="24.75" customHeight="1">
      <c r="A88" s="39" t="s">
        <v>169</v>
      </c>
      <c r="B88" s="40" t="s">
        <v>32</v>
      </c>
      <c r="C88" s="41" t="s">
        <v>170</v>
      </c>
      <c r="D88" s="42">
        <v>598508</v>
      </c>
      <c r="E88" s="42">
        <v>299254</v>
      </c>
      <c r="F88" s="43">
        <f t="shared" si="2"/>
        <v>299254</v>
      </c>
    </row>
    <row r="89" spans="1:6" ht="25.5" customHeight="1">
      <c r="A89" s="39" t="s">
        <v>171</v>
      </c>
      <c r="B89" s="40" t="s">
        <v>32</v>
      </c>
      <c r="C89" s="41" t="s">
        <v>172</v>
      </c>
      <c r="D89" s="42">
        <v>598508</v>
      </c>
      <c r="E89" s="42">
        <v>299254</v>
      </c>
      <c r="F89" s="43">
        <f t="shared" si="2"/>
        <v>299254</v>
      </c>
    </row>
    <row r="90" spans="1:6" ht="25.5" customHeight="1">
      <c r="A90" s="39" t="s">
        <v>173</v>
      </c>
      <c r="B90" s="40" t="s">
        <v>32</v>
      </c>
      <c r="C90" s="41" t="s">
        <v>174</v>
      </c>
      <c r="D90" s="42">
        <v>662900</v>
      </c>
      <c r="E90" s="42">
        <v>331450</v>
      </c>
      <c r="F90" s="43">
        <f t="shared" si="2"/>
        <v>331450</v>
      </c>
    </row>
    <row r="91" spans="1:6" ht="33.75">
      <c r="A91" s="39" t="s">
        <v>175</v>
      </c>
      <c r="B91" s="40" t="s">
        <v>32</v>
      </c>
      <c r="C91" s="41" t="s">
        <v>176</v>
      </c>
      <c r="D91" s="42">
        <v>662900</v>
      </c>
      <c r="E91" s="42">
        <v>331450</v>
      </c>
      <c r="F91" s="43">
        <f t="shared" si="2"/>
        <v>331450</v>
      </c>
    </row>
    <row r="92" spans="1:6">
      <c r="A92" s="34" t="s">
        <v>177</v>
      </c>
      <c r="B92" s="35" t="s">
        <v>32</v>
      </c>
      <c r="C92" s="36" t="s">
        <v>178</v>
      </c>
      <c r="D92" s="37">
        <v>9700000</v>
      </c>
      <c r="E92" s="37">
        <v>1856719.15</v>
      </c>
      <c r="F92" s="38">
        <f t="shared" si="2"/>
        <v>7843280.8499999996</v>
      </c>
    </row>
    <row r="93" spans="1:6" ht="45">
      <c r="A93" s="39" t="s">
        <v>179</v>
      </c>
      <c r="B93" s="40" t="s">
        <v>32</v>
      </c>
      <c r="C93" s="41" t="s">
        <v>180</v>
      </c>
      <c r="D93" s="42">
        <v>9700000</v>
      </c>
      <c r="E93" s="42">
        <v>1856719.15</v>
      </c>
      <c r="F93" s="43">
        <f t="shared" si="2"/>
        <v>7843280.8499999996</v>
      </c>
    </row>
    <row r="94" spans="1:6" ht="45">
      <c r="A94" s="39" t="s">
        <v>181</v>
      </c>
      <c r="B94" s="40" t="s">
        <v>32</v>
      </c>
      <c r="C94" s="41" t="s">
        <v>182</v>
      </c>
      <c r="D94" s="42">
        <v>9700000</v>
      </c>
      <c r="E94" s="42">
        <v>1856719.15</v>
      </c>
      <c r="F94" s="43">
        <f t="shared" si="2"/>
        <v>7843280.8499999996</v>
      </c>
    </row>
    <row r="95" spans="1:6">
      <c r="A95" s="34" t="s">
        <v>183</v>
      </c>
      <c r="B95" s="35" t="s">
        <v>32</v>
      </c>
      <c r="C95" s="36" t="s">
        <v>184</v>
      </c>
      <c r="D95" s="37">
        <v>42765092</v>
      </c>
      <c r="E95" s="37">
        <v>2850007.6</v>
      </c>
      <c r="F95" s="38">
        <f t="shared" si="2"/>
        <v>39915084.399999999</v>
      </c>
    </row>
    <row r="96" spans="1:6" ht="22.5">
      <c r="A96" s="34" t="s">
        <v>185</v>
      </c>
      <c r="B96" s="35" t="s">
        <v>32</v>
      </c>
      <c r="C96" s="36" t="s">
        <v>186</v>
      </c>
      <c r="D96" s="37">
        <v>42765092</v>
      </c>
      <c r="E96" s="37">
        <v>2850007.6</v>
      </c>
      <c r="F96" s="38">
        <f t="shared" si="2"/>
        <v>39915084.399999999</v>
      </c>
    </row>
    <row r="97" spans="1:6" ht="22.5">
      <c r="A97" s="39" t="s">
        <v>187</v>
      </c>
      <c r="B97" s="40" t="s">
        <v>32</v>
      </c>
      <c r="C97" s="41" t="s">
        <v>188</v>
      </c>
      <c r="D97" s="42">
        <v>42765092</v>
      </c>
      <c r="E97" s="42">
        <v>2850007.6</v>
      </c>
      <c r="F97" s="43">
        <f t="shared" si="2"/>
        <v>39915084.399999999</v>
      </c>
    </row>
    <row r="98" spans="1:6" ht="12.75" customHeight="1">
      <c r="A98" s="46"/>
      <c r="B98" s="47"/>
      <c r="C98" s="47"/>
      <c r="D98" s="48"/>
      <c r="E98" s="48"/>
      <c r="F98" s="48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topLeftCell="A93" workbookViewId="0">
      <selection activeCell="A74" sqref="A74"/>
    </sheetView>
  </sheetViews>
  <sheetFormatPr defaultRowHeight="12.75" customHeight="1"/>
  <cols>
    <col min="1" max="1" width="59" customWidth="1"/>
    <col min="2" max="2" width="4.28515625" customWidth="1"/>
    <col min="3" max="3" width="21.85546875" customWidth="1"/>
    <col min="4" max="4" width="18.85546875" customWidth="1"/>
    <col min="5" max="6" width="18.7109375" customWidth="1"/>
  </cols>
  <sheetData>
    <row r="2" spans="1:6" ht="15" customHeight="1">
      <c r="A2" s="88" t="s">
        <v>189</v>
      </c>
      <c r="B2" s="88"/>
      <c r="C2" s="88"/>
      <c r="D2" s="88"/>
      <c r="E2" s="1"/>
      <c r="F2" s="13" t="s">
        <v>190</v>
      </c>
    </row>
    <row r="3" spans="1:6" ht="13.5" customHeight="1">
      <c r="A3" s="5"/>
      <c r="B3" s="5"/>
      <c r="C3" s="49"/>
      <c r="D3" s="9"/>
      <c r="E3" s="9"/>
      <c r="F3" s="9"/>
    </row>
    <row r="4" spans="1:6" ht="10.15" customHeight="1">
      <c r="A4" s="104" t="s">
        <v>22</v>
      </c>
      <c r="B4" s="90" t="s">
        <v>23</v>
      </c>
      <c r="C4" s="102" t="s">
        <v>191</v>
      </c>
      <c r="D4" s="99" t="s">
        <v>25</v>
      </c>
      <c r="E4" s="107" t="s">
        <v>26</v>
      </c>
      <c r="F4" s="96" t="s">
        <v>27</v>
      </c>
    </row>
    <row r="5" spans="1:6" ht="5.45" customHeight="1">
      <c r="A5" s="105"/>
      <c r="B5" s="91"/>
      <c r="C5" s="103"/>
      <c r="D5" s="100"/>
      <c r="E5" s="108"/>
      <c r="F5" s="97"/>
    </row>
    <row r="6" spans="1:6" ht="9.6" customHeight="1">
      <c r="A6" s="105"/>
      <c r="B6" s="91"/>
      <c r="C6" s="103"/>
      <c r="D6" s="100"/>
      <c r="E6" s="108"/>
      <c r="F6" s="97"/>
    </row>
    <row r="7" spans="1:6" ht="6" customHeight="1">
      <c r="A7" s="105"/>
      <c r="B7" s="91"/>
      <c r="C7" s="103"/>
      <c r="D7" s="100"/>
      <c r="E7" s="108"/>
      <c r="F7" s="97"/>
    </row>
    <row r="8" spans="1:6" ht="6.6" customHeight="1">
      <c r="A8" s="105"/>
      <c r="B8" s="91"/>
      <c r="C8" s="103"/>
      <c r="D8" s="100"/>
      <c r="E8" s="108"/>
      <c r="F8" s="97"/>
    </row>
    <row r="9" spans="1:6" ht="10.9" customHeight="1">
      <c r="A9" s="105"/>
      <c r="B9" s="91"/>
      <c r="C9" s="103"/>
      <c r="D9" s="100"/>
      <c r="E9" s="108"/>
      <c r="F9" s="97"/>
    </row>
    <row r="10" spans="1:6" ht="4.1500000000000004" hidden="1" customHeight="1">
      <c r="A10" s="105"/>
      <c r="B10" s="91"/>
      <c r="C10" s="50"/>
      <c r="D10" s="100"/>
      <c r="E10" s="51"/>
      <c r="F10" s="52"/>
    </row>
    <row r="11" spans="1:6" ht="13.15" hidden="1" customHeight="1">
      <c r="A11" s="106"/>
      <c r="B11" s="92"/>
      <c r="C11" s="53"/>
      <c r="D11" s="101"/>
      <c r="E11" s="54"/>
      <c r="F11" s="55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6" t="s">
        <v>29</v>
      </c>
      <c r="F12" s="23" t="s">
        <v>30</v>
      </c>
    </row>
    <row r="13" spans="1:6">
      <c r="A13" s="57" t="s">
        <v>192</v>
      </c>
      <c r="B13" s="58" t="s">
        <v>193</v>
      </c>
      <c r="C13" s="59" t="s">
        <v>194</v>
      </c>
      <c r="D13" s="60">
        <v>170200000</v>
      </c>
      <c r="E13" s="61">
        <v>48696209.100000001</v>
      </c>
      <c r="F13" s="62">
        <f>IF(OR(D13="-",IF(E13="-",0,E13)&gt;=IF(D13="-",0,D13)),"-",IF(D13="-",0,D13)-IF(E13="-",0,E13))</f>
        <v>121503790.90000001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26.25" customHeight="1">
      <c r="A15" s="57" t="s">
        <v>195</v>
      </c>
      <c r="B15" s="58" t="s">
        <v>193</v>
      </c>
      <c r="C15" s="59" t="s">
        <v>196</v>
      </c>
      <c r="D15" s="60">
        <v>2563900</v>
      </c>
      <c r="E15" s="61">
        <v>822454.37</v>
      </c>
      <c r="F15" s="62">
        <f t="shared" ref="F15:F46" si="0">IF(OR(D15="-",IF(E15="-",0,E15)&gt;=IF(D15="-",0,D15)),"-",IF(D15="-",0,D15)-IF(E15="-",0,E15))</f>
        <v>1741445.63</v>
      </c>
    </row>
    <row r="16" spans="1:6" ht="22.5">
      <c r="A16" s="24" t="s">
        <v>197</v>
      </c>
      <c r="B16" s="69" t="s">
        <v>193</v>
      </c>
      <c r="C16" s="26" t="s">
        <v>198</v>
      </c>
      <c r="D16" s="27">
        <v>1973900</v>
      </c>
      <c r="E16" s="70">
        <v>597135.27</v>
      </c>
      <c r="F16" s="71">
        <f t="shared" si="0"/>
        <v>1376764.73</v>
      </c>
    </row>
    <row r="17" spans="1:6" ht="22.5">
      <c r="A17" s="24" t="s">
        <v>197</v>
      </c>
      <c r="B17" s="69" t="s">
        <v>193</v>
      </c>
      <c r="C17" s="26" t="s">
        <v>199</v>
      </c>
      <c r="D17" s="27">
        <v>590000</v>
      </c>
      <c r="E17" s="70">
        <v>225319.1</v>
      </c>
      <c r="F17" s="71">
        <f t="shared" si="0"/>
        <v>364680.9</v>
      </c>
    </row>
    <row r="18" spans="1:6" ht="36.75" customHeight="1">
      <c r="A18" s="57" t="s">
        <v>200</v>
      </c>
      <c r="B18" s="58" t="s">
        <v>193</v>
      </c>
      <c r="C18" s="59" t="s">
        <v>201</v>
      </c>
      <c r="D18" s="60">
        <v>6240000</v>
      </c>
      <c r="E18" s="61">
        <v>1626071.37</v>
      </c>
      <c r="F18" s="62">
        <f t="shared" si="0"/>
        <v>4613928.63</v>
      </c>
    </row>
    <row r="19" spans="1:6" ht="19.5" customHeight="1">
      <c r="A19" s="24" t="s">
        <v>202</v>
      </c>
      <c r="B19" s="69" t="s">
        <v>193</v>
      </c>
      <c r="C19" s="26" t="s">
        <v>203</v>
      </c>
      <c r="D19" s="27">
        <v>960000</v>
      </c>
      <c r="E19" s="70">
        <v>309559.53999999998</v>
      </c>
      <c r="F19" s="71">
        <f t="shared" si="0"/>
        <v>650440.46</v>
      </c>
    </row>
    <row r="20" spans="1:6" ht="15.75" customHeight="1">
      <c r="A20" s="24" t="s">
        <v>202</v>
      </c>
      <c r="B20" s="69" t="s">
        <v>193</v>
      </c>
      <c r="C20" s="26" t="s">
        <v>204</v>
      </c>
      <c r="D20" s="27">
        <v>280000</v>
      </c>
      <c r="E20" s="70">
        <v>89240.87</v>
      </c>
      <c r="F20" s="71">
        <f t="shared" si="0"/>
        <v>190759.13</v>
      </c>
    </row>
    <row r="21" spans="1:6">
      <c r="A21" s="24" t="s">
        <v>205</v>
      </c>
      <c r="B21" s="69" t="s">
        <v>193</v>
      </c>
      <c r="C21" s="26" t="s">
        <v>206</v>
      </c>
      <c r="D21" s="27">
        <v>50000</v>
      </c>
      <c r="E21" s="70" t="s">
        <v>49</v>
      </c>
      <c r="F21" s="71">
        <f t="shared" si="0"/>
        <v>50000</v>
      </c>
    </row>
    <row r="22" spans="1:6">
      <c r="A22" s="24" t="s">
        <v>205</v>
      </c>
      <c r="B22" s="69" t="s">
        <v>193</v>
      </c>
      <c r="C22" s="26" t="s">
        <v>207</v>
      </c>
      <c r="D22" s="27">
        <v>2700000</v>
      </c>
      <c r="E22" s="70">
        <v>780000</v>
      </c>
      <c r="F22" s="71">
        <f t="shared" si="0"/>
        <v>1920000</v>
      </c>
    </row>
    <row r="23" spans="1:6">
      <c r="A23" s="24" t="s">
        <v>205</v>
      </c>
      <c r="B23" s="69" t="s">
        <v>193</v>
      </c>
      <c r="C23" s="26" t="s">
        <v>208</v>
      </c>
      <c r="D23" s="27">
        <v>1730000</v>
      </c>
      <c r="E23" s="70">
        <v>426718.14</v>
      </c>
      <c r="F23" s="71">
        <f t="shared" si="0"/>
        <v>1303281.8599999999</v>
      </c>
    </row>
    <row r="24" spans="1:6">
      <c r="A24" s="24" t="s">
        <v>205</v>
      </c>
      <c r="B24" s="69" t="s">
        <v>193</v>
      </c>
      <c r="C24" s="26" t="s">
        <v>209</v>
      </c>
      <c r="D24" s="27">
        <v>500000</v>
      </c>
      <c r="E24" s="70">
        <v>20000</v>
      </c>
      <c r="F24" s="71">
        <f t="shared" si="0"/>
        <v>480000</v>
      </c>
    </row>
    <row r="25" spans="1:6">
      <c r="A25" s="24" t="s">
        <v>205</v>
      </c>
      <c r="B25" s="69" t="s">
        <v>193</v>
      </c>
      <c r="C25" s="26" t="s">
        <v>210</v>
      </c>
      <c r="D25" s="27">
        <v>20000</v>
      </c>
      <c r="E25" s="70">
        <v>552.82000000000005</v>
      </c>
      <c r="F25" s="71">
        <f t="shared" si="0"/>
        <v>19447.18</v>
      </c>
    </row>
    <row r="26" spans="1:6" ht="35.25" customHeight="1">
      <c r="A26" s="57" t="s">
        <v>211</v>
      </c>
      <c r="B26" s="58" t="s">
        <v>193</v>
      </c>
      <c r="C26" s="59" t="s">
        <v>212</v>
      </c>
      <c r="D26" s="60">
        <v>13896789</v>
      </c>
      <c r="E26" s="61">
        <v>5040188.79</v>
      </c>
      <c r="F26" s="62">
        <f t="shared" si="0"/>
        <v>8856600.2100000009</v>
      </c>
    </row>
    <row r="27" spans="1:6" ht="22.5">
      <c r="A27" s="24" t="s">
        <v>213</v>
      </c>
      <c r="B27" s="69" t="s">
        <v>193</v>
      </c>
      <c r="C27" s="26" t="s">
        <v>214</v>
      </c>
      <c r="D27" s="27">
        <v>9990000</v>
      </c>
      <c r="E27" s="70">
        <v>3546753.38</v>
      </c>
      <c r="F27" s="71">
        <f t="shared" si="0"/>
        <v>6443246.6200000001</v>
      </c>
    </row>
    <row r="28" spans="1:6" ht="22.5">
      <c r="A28" s="24" t="s">
        <v>213</v>
      </c>
      <c r="B28" s="69" t="s">
        <v>193</v>
      </c>
      <c r="C28" s="26" t="s">
        <v>215</v>
      </c>
      <c r="D28" s="27">
        <v>3000000</v>
      </c>
      <c r="E28" s="70">
        <v>1304951.3799999999</v>
      </c>
      <c r="F28" s="71">
        <f t="shared" si="0"/>
        <v>1695048.62</v>
      </c>
    </row>
    <row r="29" spans="1:6" ht="22.5">
      <c r="A29" s="24" t="s">
        <v>216</v>
      </c>
      <c r="B29" s="69" t="s">
        <v>193</v>
      </c>
      <c r="C29" s="26" t="s">
        <v>217</v>
      </c>
      <c r="D29" s="27">
        <v>207000</v>
      </c>
      <c r="E29" s="70">
        <v>19942.8</v>
      </c>
      <c r="F29" s="71">
        <f t="shared" si="0"/>
        <v>187057.2</v>
      </c>
    </row>
    <row r="30" spans="1:6" ht="22.5">
      <c r="A30" s="24" t="s">
        <v>216</v>
      </c>
      <c r="B30" s="69" t="s">
        <v>193</v>
      </c>
      <c r="C30" s="26" t="s">
        <v>218</v>
      </c>
      <c r="D30" s="27">
        <v>140000</v>
      </c>
      <c r="E30" s="70">
        <v>59687.45</v>
      </c>
      <c r="F30" s="71">
        <f t="shared" si="0"/>
        <v>80312.55</v>
      </c>
    </row>
    <row r="31" spans="1:6" ht="22.5">
      <c r="A31" s="24" t="s">
        <v>216</v>
      </c>
      <c r="B31" s="69" t="s">
        <v>193</v>
      </c>
      <c r="C31" s="26" t="s">
        <v>219</v>
      </c>
      <c r="D31" s="27">
        <v>408000</v>
      </c>
      <c r="E31" s="70">
        <v>70954.53</v>
      </c>
      <c r="F31" s="71">
        <f t="shared" si="0"/>
        <v>337045.47</v>
      </c>
    </row>
    <row r="32" spans="1:6" ht="22.5">
      <c r="A32" s="24" t="s">
        <v>216</v>
      </c>
      <c r="B32" s="69" t="s">
        <v>193</v>
      </c>
      <c r="C32" s="26" t="s">
        <v>220</v>
      </c>
      <c r="D32" s="27">
        <v>151597</v>
      </c>
      <c r="E32" s="70">
        <v>37899.25</v>
      </c>
      <c r="F32" s="71">
        <f t="shared" si="0"/>
        <v>113697.75</v>
      </c>
    </row>
    <row r="33" spans="1:6" ht="22.5">
      <c r="A33" s="24" t="s">
        <v>216</v>
      </c>
      <c r="B33" s="69" t="s">
        <v>193</v>
      </c>
      <c r="C33" s="26" t="s">
        <v>221</v>
      </c>
      <c r="D33" s="27">
        <v>192</v>
      </c>
      <c r="E33" s="70" t="s">
        <v>49</v>
      </c>
      <c r="F33" s="71">
        <f t="shared" si="0"/>
        <v>192</v>
      </c>
    </row>
    <row r="34" spans="1:6" ht="27" customHeight="1">
      <c r="A34" s="57" t="s">
        <v>222</v>
      </c>
      <c r="B34" s="58" t="s">
        <v>193</v>
      </c>
      <c r="C34" s="59" t="s">
        <v>223</v>
      </c>
      <c r="D34" s="60">
        <v>2021000</v>
      </c>
      <c r="E34" s="61">
        <v>828990.05</v>
      </c>
      <c r="F34" s="62">
        <f t="shared" si="0"/>
        <v>1192009.95</v>
      </c>
    </row>
    <row r="35" spans="1:6" ht="33.75">
      <c r="A35" s="24" t="s">
        <v>224</v>
      </c>
      <c r="B35" s="69" t="s">
        <v>193</v>
      </c>
      <c r="C35" s="26" t="s">
        <v>225</v>
      </c>
      <c r="D35" s="27">
        <v>640000</v>
      </c>
      <c r="E35" s="70">
        <v>250617.03</v>
      </c>
      <c r="F35" s="71">
        <f t="shared" si="0"/>
        <v>389382.97</v>
      </c>
    </row>
    <row r="36" spans="1:6" ht="33.75">
      <c r="A36" s="24" t="s">
        <v>224</v>
      </c>
      <c r="B36" s="69" t="s">
        <v>193</v>
      </c>
      <c r="C36" s="26" t="s">
        <v>226</v>
      </c>
      <c r="D36" s="27">
        <v>240000</v>
      </c>
      <c r="E36" s="70">
        <v>73450.67</v>
      </c>
      <c r="F36" s="71">
        <f t="shared" si="0"/>
        <v>166549.33000000002</v>
      </c>
    </row>
    <row r="37" spans="1:6" ht="33.75">
      <c r="A37" s="24" t="s">
        <v>227</v>
      </c>
      <c r="B37" s="69" t="s">
        <v>193</v>
      </c>
      <c r="C37" s="26" t="s">
        <v>228</v>
      </c>
      <c r="D37" s="27">
        <v>21000</v>
      </c>
      <c r="E37" s="70" t="s">
        <v>49</v>
      </c>
      <c r="F37" s="71">
        <f t="shared" si="0"/>
        <v>21000</v>
      </c>
    </row>
    <row r="38" spans="1:6" ht="33.75">
      <c r="A38" s="24" t="s">
        <v>229</v>
      </c>
      <c r="B38" s="69" t="s">
        <v>193</v>
      </c>
      <c r="C38" s="26" t="s">
        <v>230</v>
      </c>
      <c r="D38" s="27">
        <v>860000</v>
      </c>
      <c r="E38" s="70">
        <v>391581.81</v>
      </c>
      <c r="F38" s="71">
        <f t="shared" si="0"/>
        <v>468418.19</v>
      </c>
    </row>
    <row r="39" spans="1:6" ht="33.75">
      <c r="A39" s="24" t="s">
        <v>229</v>
      </c>
      <c r="B39" s="69" t="s">
        <v>193</v>
      </c>
      <c r="C39" s="26" t="s">
        <v>231</v>
      </c>
      <c r="D39" s="27">
        <v>260000</v>
      </c>
      <c r="E39" s="70">
        <v>113340.54</v>
      </c>
      <c r="F39" s="71">
        <f t="shared" si="0"/>
        <v>146659.46000000002</v>
      </c>
    </row>
    <row r="40" spans="1:6">
      <c r="A40" s="57" t="s">
        <v>232</v>
      </c>
      <c r="B40" s="58" t="s">
        <v>193</v>
      </c>
      <c r="C40" s="59" t="s">
        <v>233</v>
      </c>
      <c r="D40" s="60">
        <v>200000</v>
      </c>
      <c r="E40" s="61" t="s">
        <v>49</v>
      </c>
      <c r="F40" s="62">
        <f t="shared" si="0"/>
        <v>200000</v>
      </c>
    </row>
    <row r="41" spans="1:6" ht="15.75" customHeight="1">
      <c r="A41" s="24" t="s">
        <v>216</v>
      </c>
      <c r="B41" s="69" t="s">
        <v>193</v>
      </c>
      <c r="C41" s="26" t="s">
        <v>234</v>
      </c>
      <c r="D41" s="27">
        <v>200000</v>
      </c>
      <c r="E41" s="70" t="s">
        <v>49</v>
      </c>
      <c r="F41" s="71">
        <f t="shared" si="0"/>
        <v>200000</v>
      </c>
    </row>
    <row r="42" spans="1:6">
      <c r="A42" s="57" t="s">
        <v>235</v>
      </c>
      <c r="B42" s="58" t="s">
        <v>193</v>
      </c>
      <c r="C42" s="59" t="s">
        <v>236</v>
      </c>
      <c r="D42" s="60">
        <v>500000</v>
      </c>
      <c r="E42" s="61" t="s">
        <v>49</v>
      </c>
      <c r="F42" s="62">
        <f t="shared" si="0"/>
        <v>500000</v>
      </c>
    </row>
    <row r="43" spans="1:6" ht="16.5" customHeight="1">
      <c r="A43" s="24" t="s">
        <v>216</v>
      </c>
      <c r="B43" s="69" t="s">
        <v>193</v>
      </c>
      <c r="C43" s="26" t="s">
        <v>237</v>
      </c>
      <c r="D43" s="27">
        <v>500000</v>
      </c>
      <c r="E43" s="70" t="s">
        <v>49</v>
      </c>
      <c r="F43" s="71">
        <f t="shared" si="0"/>
        <v>500000</v>
      </c>
    </row>
    <row r="44" spans="1:6">
      <c r="A44" s="57" t="s">
        <v>238</v>
      </c>
      <c r="B44" s="58" t="s">
        <v>193</v>
      </c>
      <c r="C44" s="59" t="s">
        <v>239</v>
      </c>
      <c r="D44" s="60">
        <v>34111496</v>
      </c>
      <c r="E44" s="61">
        <v>10209876.27</v>
      </c>
      <c r="F44" s="62">
        <f t="shared" si="0"/>
        <v>23901619.73</v>
      </c>
    </row>
    <row r="45" spans="1:6" ht="22.5">
      <c r="A45" s="24" t="s">
        <v>240</v>
      </c>
      <c r="B45" s="69" t="s">
        <v>193</v>
      </c>
      <c r="C45" s="26" t="s">
        <v>241</v>
      </c>
      <c r="D45" s="27">
        <v>19000</v>
      </c>
      <c r="E45" s="70" t="s">
        <v>49</v>
      </c>
      <c r="F45" s="71">
        <f t="shared" si="0"/>
        <v>19000</v>
      </c>
    </row>
    <row r="46" spans="1:6" ht="33.75">
      <c r="A46" s="24" t="s">
        <v>242</v>
      </c>
      <c r="B46" s="69" t="s">
        <v>193</v>
      </c>
      <c r="C46" s="26" t="s">
        <v>243</v>
      </c>
      <c r="D46" s="27">
        <v>287000</v>
      </c>
      <c r="E46" s="70" t="s">
        <v>49</v>
      </c>
      <c r="F46" s="71">
        <f t="shared" si="0"/>
        <v>287000</v>
      </c>
    </row>
    <row r="47" spans="1:6" ht="18.75" customHeight="1">
      <c r="A47" s="24" t="s">
        <v>216</v>
      </c>
      <c r="B47" s="69" t="s">
        <v>193</v>
      </c>
      <c r="C47" s="26" t="s">
        <v>244</v>
      </c>
      <c r="D47" s="27">
        <v>240000</v>
      </c>
      <c r="E47" s="70">
        <v>173679</v>
      </c>
      <c r="F47" s="71">
        <f t="shared" ref="F47:F78" si="1">IF(OR(D47="-",IF(E47="-",0,E47)&gt;=IF(D47="-",0,D47)),"-",IF(D47="-",0,D47)-IF(E47="-",0,E47))</f>
        <v>66321</v>
      </c>
    </row>
    <row r="48" spans="1:6" ht="22.5">
      <c r="A48" s="24" t="s">
        <v>216</v>
      </c>
      <c r="B48" s="69" t="s">
        <v>193</v>
      </c>
      <c r="C48" s="26" t="s">
        <v>245</v>
      </c>
      <c r="D48" s="27">
        <v>5660388</v>
      </c>
      <c r="E48" s="70">
        <v>1945523.43</v>
      </c>
      <c r="F48" s="71">
        <f t="shared" si="1"/>
        <v>3714864.5700000003</v>
      </c>
    </row>
    <row r="49" spans="1:6" ht="22.5">
      <c r="A49" s="24" t="s">
        <v>216</v>
      </c>
      <c r="B49" s="69" t="s">
        <v>193</v>
      </c>
      <c r="C49" s="26" t="s">
        <v>246</v>
      </c>
      <c r="D49" s="27">
        <v>300000</v>
      </c>
      <c r="E49" s="70">
        <v>124350</v>
      </c>
      <c r="F49" s="71">
        <f t="shared" si="1"/>
        <v>175650</v>
      </c>
    </row>
    <row r="50" spans="1:6" ht="22.5">
      <c r="A50" s="24" t="s">
        <v>216</v>
      </c>
      <c r="B50" s="69" t="s">
        <v>193</v>
      </c>
      <c r="C50" s="26" t="s">
        <v>247</v>
      </c>
      <c r="D50" s="27">
        <v>3427951.96</v>
      </c>
      <c r="E50" s="70" t="s">
        <v>49</v>
      </c>
      <c r="F50" s="71">
        <f t="shared" si="1"/>
        <v>3427951.96</v>
      </c>
    </row>
    <row r="51" spans="1:6" ht="22.5">
      <c r="A51" s="24" t="s">
        <v>216</v>
      </c>
      <c r="B51" s="69" t="s">
        <v>193</v>
      </c>
      <c r="C51" s="26" t="s">
        <v>248</v>
      </c>
      <c r="D51" s="27">
        <v>200000</v>
      </c>
      <c r="E51" s="70" t="s">
        <v>49</v>
      </c>
      <c r="F51" s="71">
        <f t="shared" si="1"/>
        <v>200000</v>
      </c>
    </row>
    <row r="52" spans="1:6" ht="22.5">
      <c r="A52" s="24" t="s">
        <v>216</v>
      </c>
      <c r="B52" s="69" t="s">
        <v>193</v>
      </c>
      <c r="C52" s="26" t="s">
        <v>249</v>
      </c>
      <c r="D52" s="27">
        <v>30000</v>
      </c>
      <c r="E52" s="70">
        <v>1061.8800000000001</v>
      </c>
      <c r="F52" s="71">
        <f t="shared" si="1"/>
        <v>28938.12</v>
      </c>
    </row>
    <row r="53" spans="1:6" ht="22.5">
      <c r="A53" s="24" t="s">
        <v>250</v>
      </c>
      <c r="B53" s="69" t="s">
        <v>193</v>
      </c>
      <c r="C53" s="26" t="s">
        <v>251</v>
      </c>
      <c r="D53" s="27">
        <v>420000</v>
      </c>
      <c r="E53" s="70">
        <v>153902.12</v>
      </c>
      <c r="F53" s="71">
        <f t="shared" si="1"/>
        <v>266097.88</v>
      </c>
    </row>
    <row r="54" spans="1:6" ht="22.5">
      <c r="A54" s="24" t="s">
        <v>250</v>
      </c>
      <c r="B54" s="69" t="s">
        <v>193</v>
      </c>
      <c r="C54" s="26" t="s">
        <v>252</v>
      </c>
      <c r="D54" s="27">
        <v>178508</v>
      </c>
      <c r="E54" s="70">
        <v>43259.13</v>
      </c>
      <c r="F54" s="71">
        <f t="shared" si="1"/>
        <v>135248.87</v>
      </c>
    </row>
    <row r="55" spans="1:6" ht="22.5">
      <c r="A55" s="24" t="s">
        <v>253</v>
      </c>
      <c r="B55" s="69" t="s">
        <v>193</v>
      </c>
      <c r="C55" s="26" t="s">
        <v>254</v>
      </c>
      <c r="D55" s="27">
        <v>9500000</v>
      </c>
      <c r="E55" s="70">
        <v>3179146.57</v>
      </c>
      <c r="F55" s="71">
        <f t="shared" si="1"/>
        <v>6320853.4299999997</v>
      </c>
    </row>
    <row r="56" spans="1:6" ht="22.5">
      <c r="A56" s="24" t="s">
        <v>253</v>
      </c>
      <c r="B56" s="69" t="s">
        <v>193</v>
      </c>
      <c r="C56" s="26" t="s">
        <v>255</v>
      </c>
      <c r="D56" s="27">
        <v>2800000</v>
      </c>
      <c r="E56" s="70">
        <v>1440155.01</v>
      </c>
      <c r="F56" s="71">
        <f t="shared" si="1"/>
        <v>1359844.99</v>
      </c>
    </row>
    <row r="57" spans="1:6" ht="22.5">
      <c r="A57" s="24" t="s">
        <v>253</v>
      </c>
      <c r="B57" s="69" t="s">
        <v>193</v>
      </c>
      <c r="C57" s="26" t="s">
        <v>256</v>
      </c>
      <c r="D57" s="27">
        <v>1105000</v>
      </c>
      <c r="E57" s="70">
        <v>409112.56</v>
      </c>
      <c r="F57" s="71">
        <f t="shared" si="1"/>
        <v>695887.44</v>
      </c>
    </row>
    <row r="58" spans="1:6" ht="22.5">
      <c r="A58" s="24" t="s">
        <v>253</v>
      </c>
      <c r="B58" s="69" t="s">
        <v>193</v>
      </c>
      <c r="C58" s="26" t="s">
        <v>257</v>
      </c>
      <c r="D58" s="27">
        <v>9938648.0399999991</v>
      </c>
      <c r="E58" s="70">
        <v>2739200.44</v>
      </c>
      <c r="F58" s="71">
        <f t="shared" si="1"/>
        <v>7199447.5999999996</v>
      </c>
    </row>
    <row r="59" spans="1:6" ht="22.5">
      <c r="A59" s="24" t="s">
        <v>253</v>
      </c>
      <c r="B59" s="69" t="s">
        <v>193</v>
      </c>
      <c r="C59" s="26" t="s">
        <v>258</v>
      </c>
      <c r="D59" s="27">
        <v>5000</v>
      </c>
      <c r="E59" s="70">
        <v>486.13</v>
      </c>
      <c r="F59" s="71">
        <f t="shared" si="1"/>
        <v>4513.87</v>
      </c>
    </row>
    <row r="60" spans="1:6">
      <c r="A60" s="57" t="s">
        <v>259</v>
      </c>
      <c r="B60" s="58" t="s">
        <v>193</v>
      </c>
      <c r="C60" s="59" t="s">
        <v>260</v>
      </c>
      <c r="D60" s="60">
        <v>662900</v>
      </c>
      <c r="E60" s="61">
        <v>164621.32</v>
      </c>
      <c r="F60" s="62">
        <f t="shared" si="1"/>
        <v>498278.68</v>
      </c>
    </row>
    <row r="61" spans="1:6">
      <c r="A61" s="24" t="s">
        <v>261</v>
      </c>
      <c r="B61" s="69" t="s">
        <v>193</v>
      </c>
      <c r="C61" s="26" t="s">
        <v>262</v>
      </c>
      <c r="D61" s="27">
        <v>460000</v>
      </c>
      <c r="E61" s="70">
        <v>129843</v>
      </c>
      <c r="F61" s="71">
        <f t="shared" si="1"/>
        <v>330157</v>
      </c>
    </row>
    <row r="62" spans="1:6">
      <c r="A62" s="24" t="s">
        <v>261</v>
      </c>
      <c r="B62" s="69" t="s">
        <v>193</v>
      </c>
      <c r="C62" s="26" t="s">
        <v>263</v>
      </c>
      <c r="D62" s="27">
        <v>202900</v>
      </c>
      <c r="E62" s="70">
        <v>34778.32</v>
      </c>
      <c r="F62" s="71">
        <f t="shared" si="1"/>
        <v>168121.68</v>
      </c>
    </row>
    <row r="63" spans="1:6" ht="22.5">
      <c r="A63" s="57" t="s">
        <v>264</v>
      </c>
      <c r="B63" s="58" t="s">
        <v>193</v>
      </c>
      <c r="C63" s="59" t="s">
        <v>265</v>
      </c>
      <c r="D63" s="60">
        <v>8640000</v>
      </c>
      <c r="E63" s="61">
        <v>3364793.8</v>
      </c>
      <c r="F63" s="62">
        <f t="shared" si="1"/>
        <v>5275206.2</v>
      </c>
    </row>
    <row r="64" spans="1:6" ht="28.5" customHeight="1">
      <c r="A64" s="24" t="s">
        <v>266</v>
      </c>
      <c r="B64" s="69" t="s">
        <v>193</v>
      </c>
      <c r="C64" s="26" t="s">
        <v>267</v>
      </c>
      <c r="D64" s="27">
        <v>90000</v>
      </c>
      <c r="E64" s="70">
        <v>23992.75</v>
      </c>
      <c r="F64" s="71">
        <f t="shared" si="1"/>
        <v>66007.25</v>
      </c>
    </row>
    <row r="65" spans="1:6" ht="30.75" customHeight="1">
      <c r="A65" s="24" t="s">
        <v>266</v>
      </c>
      <c r="B65" s="69" t="s">
        <v>193</v>
      </c>
      <c r="C65" s="26" t="s">
        <v>268</v>
      </c>
      <c r="D65" s="27">
        <v>2817000</v>
      </c>
      <c r="E65" s="70">
        <v>967622.14</v>
      </c>
      <c r="F65" s="71">
        <f t="shared" si="1"/>
        <v>1849377.8599999999</v>
      </c>
    </row>
    <row r="66" spans="1:6" ht="37.5" customHeight="1">
      <c r="A66" s="24" t="s">
        <v>269</v>
      </c>
      <c r="B66" s="69" t="s">
        <v>193</v>
      </c>
      <c r="C66" s="26" t="s">
        <v>270</v>
      </c>
      <c r="D66" s="27">
        <v>25000</v>
      </c>
      <c r="E66" s="70" t="s">
        <v>49</v>
      </c>
      <c r="F66" s="71">
        <f t="shared" si="1"/>
        <v>25000</v>
      </c>
    </row>
    <row r="67" spans="1:6" ht="22.5">
      <c r="A67" s="24" t="s">
        <v>271</v>
      </c>
      <c r="B67" s="69" t="s">
        <v>193</v>
      </c>
      <c r="C67" s="26" t="s">
        <v>272</v>
      </c>
      <c r="D67" s="27">
        <v>4200000</v>
      </c>
      <c r="E67" s="70">
        <v>1495344.84</v>
      </c>
      <c r="F67" s="71">
        <f t="shared" si="1"/>
        <v>2704655.16</v>
      </c>
    </row>
    <row r="68" spans="1:6" ht="22.5">
      <c r="A68" s="24" t="s">
        <v>271</v>
      </c>
      <c r="B68" s="69" t="s">
        <v>193</v>
      </c>
      <c r="C68" s="26" t="s">
        <v>273</v>
      </c>
      <c r="D68" s="27">
        <v>1300000</v>
      </c>
      <c r="E68" s="70">
        <v>726875.34</v>
      </c>
      <c r="F68" s="71">
        <f t="shared" si="1"/>
        <v>573124.66</v>
      </c>
    </row>
    <row r="69" spans="1:6" ht="22.5">
      <c r="A69" s="24" t="s">
        <v>271</v>
      </c>
      <c r="B69" s="69" t="s">
        <v>193</v>
      </c>
      <c r="C69" s="26" t="s">
        <v>274</v>
      </c>
      <c r="D69" s="27">
        <v>200000</v>
      </c>
      <c r="E69" s="70">
        <v>147495.78</v>
      </c>
      <c r="F69" s="71">
        <f t="shared" si="1"/>
        <v>52504.22</v>
      </c>
    </row>
    <row r="70" spans="1:6" ht="22.5">
      <c r="A70" s="24" t="s">
        <v>271</v>
      </c>
      <c r="B70" s="69" t="s">
        <v>193</v>
      </c>
      <c r="C70" s="26" t="s">
        <v>275</v>
      </c>
      <c r="D70" s="27">
        <v>8000</v>
      </c>
      <c r="E70" s="70">
        <v>3462.95</v>
      </c>
      <c r="F70" s="71">
        <f t="shared" si="1"/>
        <v>4537.05</v>
      </c>
    </row>
    <row r="71" spans="1:6">
      <c r="A71" s="57" t="s">
        <v>276</v>
      </c>
      <c r="B71" s="58" t="s">
        <v>193</v>
      </c>
      <c r="C71" s="59" t="s">
        <v>277</v>
      </c>
      <c r="D71" s="60">
        <v>100000</v>
      </c>
      <c r="E71" s="61">
        <v>41400</v>
      </c>
      <c r="F71" s="62">
        <f t="shared" si="1"/>
        <v>58600</v>
      </c>
    </row>
    <row r="72" spans="1:6" ht="22.5">
      <c r="A72" s="24" t="s">
        <v>216</v>
      </c>
      <c r="B72" s="69" t="s">
        <v>193</v>
      </c>
      <c r="C72" s="26" t="s">
        <v>278</v>
      </c>
      <c r="D72" s="27">
        <v>100000</v>
      </c>
      <c r="E72" s="70">
        <v>41400</v>
      </c>
      <c r="F72" s="71">
        <f t="shared" si="1"/>
        <v>58600</v>
      </c>
    </row>
    <row r="73" spans="1:6">
      <c r="A73" s="57" t="s">
        <v>279</v>
      </c>
      <c r="B73" s="58" t="s">
        <v>193</v>
      </c>
      <c r="C73" s="59" t="s">
        <v>280</v>
      </c>
      <c r="D73" s="60">
        <v>3804992.91</v>
      </c>
      <c r="E73" s="61">
        <v>1699947.91</v>
      </c>
      <c r="F73" s="62">
        <f t="shared" si="1"/>
        <v>2105045</v>
      </c>
    </row>
    <row r="74" spans="1:6" ht="22.5">
      <c r="A74" s="24" t="s">
        <v>253</v>
      </c>
      <c r="B74" s="69" t="s">
        <v>193</v>
      </c>
      <c r="C74" s="26" t="s">
        <v>281</v>
      </c>
      <c r="D74" s="27">
        <v>3798092.91</v>
      </c>
      <c r="E74" s="70">
        <v>1699947.91</v>
      </c>
      <c r="F74" s="71">
        <f t="shared" si="1"/>
        <v>2098145</v>
      </c>
    </row>
    <row r="75" spans="1:6">
      <c r="A75" s="24" t="s">
        <v>282</v>
      </c>
      <c r="B75" s="69" t="s">
        <v>193</v>
      </c>
      <c r="C75" s="26" t="s">
        <v>283</v>
      </c>
      <c r="D75" s="27">
        <v>6900</v>
      </c>
      <c r="E75" s="70" t="s">
        <v>49</v>
      </c>
      <c r="F75" s="71">
        <f t="shared" si="1"/>
        <v>6900</v>
      </c>
    </row>
    <row r="76" spans="1:6">
      <c r="A76" s="57" t="s">
        <v>284</v>
      </c>
      <c r="B76" s="58" t="s">
        <v>193</v>
      </c>
      <c r="C76" s="59" t="s">
        <v>285</v>
      </c>
      <c r="D76" s="60">
        <v>6363697.8700000001</v>
      </c>
      <c r="E76" s="61">
        <v>538359</v>
      </c>
      <c r="F76" s="62">
        <f t="shared" si="1"/>
        <v>5825338.8700000001</v>
      </c>
    </row>
    <row r="77" spans="1:6" ht="22.5">
      <c r="A77" s="24" t="s">
        <v>216</v>
      </c>
      <c r="B77" s="69" t="s">
        <v>193</v>
      </c>
      <c r="C77" s="26" t="s">
        <v>286</v>
      </c>
      <c r="D77" s="27">
        <v>2000000</v>
      </c>
      <c r="E77" s="70">
        <v>130975</v>
      </c>
      <c r="F77" s="71">
        <f t="shared" si="1"/>
        <v>1869025</v>
      </c>
    </row>
    <row r="78" spans="1:6" ht="22.5">
      <c r="A78" s="24" t="s">
        <v>253</v>
      </c>
      <c r="B78" s="69" t="s">
        <v>193</v>
      </c>
      <c r="C78" s="26" t="s">
        <v>287</v>
      </c>
      <c r="D78" s="27">
        <v>4363697.87</v>
      </c>
      <c r="E78" s="70">
        <v>407384</v>
      </c>
      <c r="F78" s="71">
        <f t="shared" si="1"/>
        <v>3956313.87</v>
      </c>
    </row>
    <row r="79" spans="1:6">
      <c r="A79" s="57" t="s">
        <v>288</v>
      </c>
      <c r="B79" s="58" t="s">
        <v>193</v>
      </c>
      <c r="C79" s="59" t="s">
        <v>289</v>
      </c>
      <c r="D79" s="60">
        <v>3927903</v>
      </c>
      <c r="E79" s="61">
        <v>244653.01</v>
      </c>
      <c r="F79" s="62">
        <f t="shared" ref="F79:F108" si="2">IF(OR(D79="-",IF(E79="-",0,E79)&gt;=IF(D79="-",0,D79)),"-",IF(D79="-",0,D79)-IF(E79="-",0,E79))</f>
        <v>3683249.99</v>
      </c>
    </row>
    <row r="80" spans="1:6" ht="18" customHeight="1">
      <c r="A80" s="24" t="s">
        <v>216</v>
      </c>
      <c r="B80" s="69" t="s">
        <v>193</v>
      </c>
      <c r="C80" s="26" t="s">
        <v>290</v>
      </c>
      <c r="D80" s="27">
        <v>2881893</v>
      </c>
      <c r="E80" s="70" t="s">
        <v>49</v>
      </c>
      <c r="F80" s="71">
        <f t="shared" si="2"/>
        <v>2881893</v>
      </c>
    </row>
    <row r="81" spans="1:6" ht="18.75" customHeight="1">
      <c r="A81" s="24" t="s">
        <v>216</v>
      </c>
      <c r="B81" s="69" t="s">
        <v>193</v>
      </c>
      <c r="C81" s="26" t="s">
        <v>291</v>
      </c>
      <c r="D81" s="27">
        <v>1046010</v>
      </c>
      <c r="E81" s="70">
        <v>244653.01</v>
      </c>
      <c r="F81" s="71">
        <f t="shared" si="2"/>
        <v>801356.99</v>
      </c>
    </row>
    <row r="82" spans="1:6">
      <c r="A82" s="57" t="s">
        <v>292</v>
      </c>
      <c r="B82" s="58" t="s">
        <v>193</v>
      </c>
      <c r="C82" s="59" t="s">
        <v>293</v>
      </c>
      <c r="D82" s="60">
        <v>32692343.93</v>
      </c>
      <c r="E82" s="61">
        <v>13349274.42</v>
      </c>
      <c r="F82" s="62">
        <f t="shared" si="2"/>
        <v>19343069.509999998</v>
      </c>
    </row>
    <row r="83" spans="1:6" ht="27" customHeight="1">
      <c r="A83" s="24" t="s">
        <v>294</v>
      </c>
      <c r="B83" s="69" t="s">
        <v>193</v>
      </c>
      <c r="C83" s="26" t="s">
        <v>295</v>
      </c>
      <c r="D83" s="27">
        <v>23587425.260000002</v>
      </c>
      <c r="E83" s="70">
        <v>8188844.75</v>
      </c>
      <c r="F83" s="71">
        <f t="shared" si="2"/>
        <v>15398580.510000002</v>
      </c>
    </row>
    <row r="84" spans="1:6" ht="21.75" customHeight="1">
      <c r="A84" s="24" t="s">
        <v>296</v>
      </c>
      <c r="B84" s="69" t="s">
        <v>193</v>
      </c>
      <c r="C84" s="26" t="s">
        <v>297</v>
      </c>
      <c r="D84" s="27">
        <v>2173800</v>
      </c>
      <c r="E84" s="70" t="s">
        <v>49</v>
      </c>
      <c r="F84" s="71">
        <f t="shared" si="2"/>
        <v>2173800</v>
      </c>
    </row>
    <row r="85" spans="1:6" ht="33.75">
      <c r="A85" s="24" t="s">
        <v>298</v>
      </c>
      <c r="B85" s="69" t="s">
        <v>193</v>
      </c>
      <c r="C85" s="26" t="s">
        <v>299</v>
      </c>
      <c r="D85" s="27">
        <v>1499809.45</v>
      </c>
      <c r="E85" s="70">
        <v>1499809.45</v>
      </c>
      <c r="F85" s="71" t="str">
        <f t="shared" si="2"/>
        <v>-</v>
      </c>
    </row>
    <row r="86" spans="1:6" ht="23.25" customHeight="1">
      <c r="A86" s="24" t="s">
        <v>300</v>
      </c>
      <c r="B86" s="69" t="s">
        <v>193</v>
      </c>
      <c r="C86" s="26" t="s">
        <v>301</v>
      </c>
      <c r="D86" s="27">
        <v>5431309.2199999997</v>
      </c>
      <c r="E86" s="70">
        <v>3660620.22</v>
      </c>
      <c r="F86" s="71">
        <f t="shared" si="2"/>
        <v>1770688.9999999995</v>
      </c>
    </row>
    <row r="87" spans="1:6">
      <c r="A87" s="57" t="s">
        <v>302</v>
      </c>
      <c r="B87" s="58" t="s">
        <v>193</v>
      </c>
      <c r="C87" s="59" t="s">
        <v>303</v>
      </c>
      <c r="D87" s="60">
        <v>174000</v>
      </c>
      <c r="E87" s="61">
        <v>99000</v>
      </c>
      <c r="F87" s="62">
        <f t="shared" si="2"/>
        <v>75000</v>
      </c>
    </row>
    <row r="88" spans="1:6" ht="22.5">
      <c r="A88" s="24" t="s">
        <v>304</v>
      </c>
      <c r="B88" s="69" t="s">
        <v>193</v>
      </c>
      <c r="C88" s="26" t="s">
        <v>305</v>
      </c>
      <c r="D88" s="27">
        <v>174000</v>
      </c>
      <c r="E88" s="70">
        <v>99000</v>
      </c>
      <c r="F88" s="71">
        <f t="shared" si="2"/>
        <v>75000</v>
      </c>
    </row>
    <row r="89" spans="1:6">
      <c r="A89" s="57" t="s">
        <v>306</v>
      </c>
      <c r="B89" s="58" t="s">
        <v>193</v>
      </c>
      <c r="C89" s="59" t="s">
        <v>307</v>
      </c>
      <c r="D89" s="60">
        <v>52967827.289999999</v>
      </c>
      <c r="E89" s="61">
        <v>10066737.75</v>
      </c>
      <c r="F89" s="62">
        <f t="shared" si="2"/>
        <v>42901089.539999999</v>
      </c>
    </row>
    <row r="90" spans="1:6" ht="22.5">
      <c r="A90" s="24" t="s">
        <v>308</v>
      </c>
      <c r="B90" s="69" t="s">
        <v>193</v>
      </c>
      <c r="C90" s="26" t="s">
        <v>309</v>
      </c>
      <c r="D90" s="27">
        <v>13500</v>
      </c>
      <c r="E90" s="70">
        <v>200</v>
      </c>
      <c r="F90" s="71">
        <f t="shared" si="2"/>
        <v>13300</v>
      </c>
    </row>
    <row r="91" spans="1:6" ht="22.5">
      <c r="A91" s="24" t="s">
        <v>308</v>
      </c>
      <c r="B91" s="69" t="s">
        <v>193</v>
      </c>
      <c r="C91" s="26" t="s">
        <v>310</v>
      </c>
      <c r="D91" s="27">
        <v>86000</v>
      </c>
      <c r="E91" s="70">
        <v>12447.59</v>
      </c>
      <c r="F91" s="71">
        <f t="shared" si="2"/>
        <v>73552.41</v>
      </c>
    </row>
    <row r="92" spans="1:6" ht="22.5">
      <c r="A92" s="24" t="s">
        <v>308</v>
      </c>
      <c r="B92" s="69" t="s">
        <v>193</v>
      </c>
      <c r="C92" s="26" t="s">
        <v>311</v>
      </c>
      <c r="D92" s="27">
        <v>7265500</v>
      </c>
      <c r="E92" s="70">
        <v>4351040.4000000004</v>
      </c>
      <c r="F92" s="71">
        <f t="shared" si="2"/>
        <v>2914459.5999999996</v>
      </c>
    </row>
    <row r="93" spans="1:6" ht="22.5">
      <c r="A93" s="24" t="s">
        <v>308</v>
      </c>
      <c r="B93" s="69" t="s">
        <v>193</v>
      </c>
      <c r="C93" s="26" t="s">
        <v>312</v>
      </c>
      <c r="D93" s="27">
        <v>5000</v>
      </c>
      <c r="E93" s="70">
        <v>4193.05</v>
      </c>
      <c r="F93" s="71">
        <f t="shared" si="2"/>
        <v>806.94999999999982</v>
      </c>
    </row>
    <row r="94" spans="1:6" ht="22.5">
      <c r="A94" s="24" t="s">
        <v>313</v>
      </c>
      <c r="B94" s="69" t="s">
        <v>193</v>
      </c>
      <c r="C94" s="26" t="s">
        <v>314</v>
      </c>
      <c r="D94" s="27">
        <v>31597827.289999999</v>
      </c>
      <c r="E94" s="70" t="s">
        <v>49</v>
      </c>
      <c r="F94" s="71">
        <f t="shared" si="2"/>
        <v>31597827.289999999</v>
      </c>
    </row>
    <row r="95" spans="1:6" ht="18.75" customHeight="1">
      <c r="A95" s="24" t="s">
        <v>315</v>
      </c>
      <c r="B95" s="69" t="s">
        <v>193</v>
      </c>
      <c r="C95" s="26" t="s">
        <v>316</v>
      </c>
      <c r="D95" s="27">
        <v>10000000</v>
      </c>
      <c r="E95" s="70">
        <v>3550289.16</v>
      </c>
      <c r="F95" s="71">
        <f t="shared" si="2"/>
        <v>6449710.8399999999</v>
      </c>
    </row>
    <row r="96" spans="1:6" ht="18" customHeight="1">
      <c r="A96" s="24" t="s">
        <v>315</v>
      </c>
      <c r="B96" s="69" t="s">
        <v>193</v>
      </c>
      <c r="C96" s="26" t="s">
        <v>317</v>
      </c>
      <c r="D96" s="27">
        <v>3000000</v>
      </c>
      <c r="E96" s="70">
        <v>1736522.09</v>
      </c>
      <c r="F96" s="71">
        <f t="shared" si="2"/>
        <v>1263477.9099999999</v>
      </c>
    </row>
    <row r="97" spans="1:6" ht="24.75" customHeight="1">
      <c r="A97" s="24" t="s">
        <v>318</v>
      </c>
      <c r="B97" s="69" t="s">
        <v>193</v>
      </c>
      <c r="C97" s="26" t="s">
        <v>319</v>
      </c>
      <c r="D97" s="27">
        <v>700000</v>
      </c>
      <c r="E97" s="70">
        <v>316485.82</v>
      </c>
      <c r="F97" s="71">
        <f t="shared" si="2"/>
        <v>383514.18</v>
      </c>
    </row>
    <row r="98" spans="1:6" ht="27" customHeight="1">
      <c r="A98" s="24" t="s">
        <v>318</v>
      </c>
      <c r="B98" s="69" t="s">
        <v>193</v>
      </c>
      <c r="C98" s="26" t="s">
        <v>320</v>
      </c>
      <c r="D98" s="27">
        <v>300000</v>
      </c>
      <c r="E98" s="70">
        <v>95559.64</v>
      </c>
      <c r="F98" s="71">
        <f t="shared" si="2"/>
        <v>204440.36</v>
      </c>
    </row>
    <row r="99" spans="1:6">
      <c r="A99" s="57" t="s">
        <v>321</v>
      </c>
      <c r="B99" s="58" t="s">
        <v>193</v>
      </c>
      <c r="C99" s="59" t="s">
        <v>322</v>
      </c>
      <c r="D99" s="60">
        <v>20000</v>
      </c>
      <c r="E99" s="61">
        <v>6061.04</v>
      </c>
      <c r="F99" s="62">
        <f t="shared" si="2"/>
        <v>13938.96</v>
      </c>
    </row>
    <row r="100" spans="1:6" ht="15.75" customHeight="1">
      <c r="A100" s="24" t="s">
        <v>213</v>
      </c>
      <c r="B100" s="69" t="s">
        <v>193</v>
      </c>
      <c r="C100" s="26" t="s">
        <v>323</v>
      </c>
      <c r="D100" s="27">
        <v>20000</v>
      </c>
      <c r="E100" s="70">
        <v>6061.04</v>
      </c>
      <c r="F100" s="71">
        <f t="shared" si="2"/>
        <v>13938.96</v>
      </c>
    </row>
    <row r="101" spans="1:6">
      <c r="A101" s="57" t="s">
        <v>324</v>
      </c>
      <c r="B101" s="58" t="s">
        <v>193</v>
      </c>
      <c r="C101" s="59" t="s">
        <v>325</v>
      </c>
      <c r="D101" s="60">
        <v>645000</v>
      </c>
      <c r="E101" s="61">
        <v>226000</v>
      </c>
      <c r="F101" s="62">
        <f t="shared" si="2"/>
        <v>419000</v>
      </c>
    </row>
    <row r="102" spans="1:6" ht="45">
      <c r="A102" s="24" t="s">
        <v>326</v>
      </c>
      <c r="B102" s="69" t="s">
        <v>193</v>
      </c>
      <c r="C102" s="26" t="s">
        <v>327</v>
      </c>
      <c r="D102" s="27">
        <v>150000</v>
      </c>
      <c r="E102" s="70">
        <v>50700</v>
      </c>
      <c r="F102" s="71">
        <f t="shared" si="2"/>
        <v>99300</v>
      </c>
    </row>
    <row r="103" spans="1:6" ht="22.5">
      <c r="A103" s="24" t="s">
        <v>328</v>
      </c>
      <c r="B103" s="69" t="s">
        <v>193</v>
      </c>
      <c r="C103" s="26" t="s">
        <v>329</v>
      </c>
      <c r="D103" s="27">
        <v>10000</v>
      </c>
      <c r="E103" s="70" t="s">
        <v>49</v>
      </c>
      <c r="F103" s="71">
        <f t="shared" si="2"/>
        <v>10000</v>
      </c>
    </row>
    <row r="104" spans="1:6" ht="22.5">
      <c r="A104" s="24" t="s">
        <v>328</v>
      </c>
      <c r="B104" s="69" t="s">
        <v>193</v>
      </c>
      <c r="C104" s="26" t="s">
        <v>330</v>
      </c>
      <c r="D104" s="27">
        <v>160000</v>
      </c>
      <c r="E104" s="70" t="s">
        <v>49</v>
      </c>
      <c r="F104" s="71">
        <f t="shared" si="2"/>
        <v>160000</v>
      </c>
    </row>
    <row r="105" spans="1:6" ht="22.5">
      <c r="A105" s="24" t="s">
        <v>331</v>
      </c>
      <c r="B105" s="69" t="s">
        <v>193</v>
      </c>
      <c r="C105" s="26" t="s">
        <v>332</v>
      </c>
      <c r="D105" s="27">
        <v>100000</v>
      </c>
      <c r="E105" s="70">
        <v>25300</v>
      </c>
      <c r="F105" s="71">
        <f t="shared" si="2"/>
        <v>74700</v>
      </c>
    </row>
    <row r="106" spans="1:6" ht="45">
      <c r="A106" s="24" t="s">
        <v>333</v>
      </c>
      <c r="B106" s="69" t="s">
        <v>193</v>
      </c>
      <c r="C106" s="26" t="s">
        <v>334</v>
      </c>
      <c r="D106" s="27">
        <v>225000</v>
      </c>
      <c r="E106" s="70">
        <v>150000</v>
      </c>
      <c r="F106" s="71">
        <f t="shared" si="2"/>
        <v>75000</v>
      </c>
    </row>
    <row r="107" spans="1:6" ht="17.25" customHeight="1">
      <c r="A107" s="57" t="s">
        <v>335</v>
      </c>
      <c r="B107" s="58" t="s">
        <v>193</v>
      </c>
      <c r="C107" s="59" t="s">
        <v>336</v>
      </c>
      <c r="D107" s="60">
        <v>668150</v>
      </c>
      <c r="E107" s="61">
        <v>367780</v>
      </c>
      <c r="F107" s="62">
        <f t="shared" si="2"/>
        <v>300370</v>
      </c>
    </row>
    <row r="108" spans="1:6" ht="23.25" thickBot="1">
      <c r="A108" s="24" t="s">
        <v>337</v>
      </c>
      <c r="B108" s="69" t="s">
        <v>193</v>
      </c>
      <c r="C108" s="26" t="s">
        <v>338</v>
      </c>
      <c r="D108" s="27">
        <v>668150</v>
      </c>
      <c r="E108" s="70">
        <v>367780</v>
      </c>
      <c r="F108" s="71">
        <f t="shared" si="2"/>
        <v>300370</v>
      </c>
    </row>
    <row r="109" spans="1:6" ht="18" customHeight="1" thickBot="1">
      <c r="A109" s="114" t="s">
        <v>339</v>
      </c>
      <c r="B109" s="115" t="s">
        <v>340</v>
      </c>
      <c r="C109" s="116" t="s">
        <v>194</v>
      </c>
      <c r="D109" s="117">
        <v>-200000</v>
      </c>
      <c r="E109" s="117">
        <v>2606556.56</v>
      </c>
      <c r="F109" s="118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19685039370078741" right="0.19685039370078741" top="0.39370078740157483" bottom="0.19685039370078741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10" workbookViewId="0">
      <selection activeCell="A18" sqref="A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9" t="s">
        <v>342</v>
      </c>
      <c r="B1" s="109"/>
      <c r="C1" s="109"/>
      <c r="D1" s="109"/>
      <c r="E1" s="109"/>
      <c r="F1" s="109"/>
    </row>
    <row r="2" spans="1:6" ht="13.15" customHeight="1">
      <c r="A2" s="88" t="s">
        <v>343</v>
      </c>
      <c r="B2" s="88"/>
      <c r="C2" s="88"/>
      <c r="D2" s="88"/>
      <c r="E2" s="88"/>
      <c r="F2" s="88"/>
    </row>
    <row r="3" spans="1:6" ht="9" customHeight="1">
      <c r="A3" s="5"/>
      <c r="B3" s="72"/>
      <c r="C3" s="49"/>
      <c r="D3" s="9"/>
      <c r="E3" s="9"/>
      <c r="F3" s="49"/>
    </row>
    <row r="4" spans="1:6" ht="13.9" customHeight="1">
      <c r="A4" s="93" t="s">
        <v>22</v>
      </c>
      <c r="B4" s="90" t="s">
        <v>23</v>
      </c>
      <c r="C4" s="102" t="s">
        <v>344</v>
      </c>
      <c r="D4" s="99" t="s">
        <v>25</v>
      </c>
      <c r="E4" s="99" t="s">
        <v>26</v>
      </c>
      <c r="F4" s="96" t="s">
        <v>27</v>
      </c>
    </row>
    <row r="5" spans="1:6" ht="4.9000000000000004" customHeight="1">
      <c r="A5" s="94"/>
      <c r="B5" s="91"/>
      <c r="C5" s="103"/>
      <c r="D5" s="100"/>
      <c r="E5" s="100"/>
      <c r="F5" s="97"/>
    </row>
    <row r="6" spans="1:6" ht="6" customHeight="1">
      <c r="A6" s="94"/>
      <c r="B6" s="91"/>
      <c r="C6" s="103"/>
      <c r="D6" s="100"/>
      <c r="E6" s="100"/>
      <c r="F6" s="97"/>
    </row>
    <row r="7" spans="1:6" ht="4.9000000000000004" customHeight="1">
      <c r="A7" s="94"/>
      <c r="B7" s="91"/>
      <c r="C7" s="103"/>
      <c r="D7" s="100"/>
      <c r="E7" s="100"/>
      <c r="F7" s="97"/>
    </row>
    <row r="8" spans="1:6" ht="6" customHeight="1">
      <c r="A8" s="94"/>
      <c r="B8" s="91"/>
      <c r="C8" s="103"/>
      <c r="D8" s="100"/>
      <c r="E8" s="100"/>
      <c r="F8" s="97"/>
    </row>
    <row r="9" spans="1:6" ht="6" customHeight="1">
      <c r="A9" s="94"/>
      <c r="B9" s="91"/>
      <c r="C9" s="103"/>
      <c r="D9" s="100"/>
      <c r="E9" s="100"/>
      <c r="F9" s="97"/>
    </row>
    <row r="10" spans="1:6" ht="18" customHeight="1">
      <c r="A10" s="95"/>
      <c r="B10" s="92"/>
      <c r="C10" s="110"/>
      <c r="D10" s="101"/>
      <c r="E10" s="101"/>
      <c r="F10" s="9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6" t="s">
        <v>29</v>
      </c>
      <c r="F11" s="23" t="s">
        <v>30</v>
      </c>
    </row>
    <row r="12" spans="1:6" ht="22.5">
      <c r="A12" s="73" t="s">
        <v>345</v>
      </c>
      <c r="B12" s="35" t="s">
        <v>346</v>
      </c>
      <c r="C12" s="74" t="s">
        <v>194</v>
      </c>
      <c r="D12" s="37">
        <v>200000</v>
      </c>
      <c r="E12" s="37">
        <v>-2606556.56</v>
      </c>
      <c r="F12" s="38" t="s">
        <v>194</v>
      </c>
    </row>
    <row r="13" spans="1:6">
      <c r="A13" s="75" t="s">
        <v>34</v>
      </c>
      <c r="B13" s="76"/>
      <c r="C13" s="77"/>
      <c r="D13" s="78"/>
      <c r="E13" s="78"/>
      <c r="F13" s="79"/>
    </row>
    <row r="14" spans="1:6" ht="22.5">
      <c r="A14" s="57" t="s">
        <v>347</v>
      </c>
      <c r="B14" s="80" t="s">
        <v>348</v>
      </c>
      <c r="C14" s="81" t="s">
        <v>194</v>
      </c>
      <c r="D14" s="60" t="s">
        <v>49</v>
      </c>
      <c r="E14" s="60" t="s">
        <v>49</v>
      </c>
      <c r="F14" s="62" t="s">
        <v>49</v>
      </c>
    </row>
    <row r="15" spans="1:6">
      <c r="A15" s="57" t="s">
        <v>349</v>
      </c>
      <c r="B15" s="80" t="s">
        <v>350</v>
      </c>
      <c r="C15" s="81" t="s">
        <v>194</v>
      </c>
      <c r="D15" s="60" t="s">
        <v>49</v>
      </c>
      <c r="E15" s="60" t="s">
        <v>49</v>
      </c>
      <c r="F15" s="62" t="s">
        <v>49</v>
      </c>
    </row>
    <row r="16" spans="1:6">
      <c r="A16" s="73" t="s">
        <v>351</v>
      </c>
      <c r="B16" s="35" t="s">
        <v>352</v>
      </c>
      <c r="C16" s="74" t="s">
        <v>353</v>
      </c>
      <c r="D16" s="37">
        <v>200000</v>
      </c>
      <c r="E16" s="37">
        <v>-2606556.56</v>
      </c>
      <c r="F16" s="38">
        <v>2806556.56</v>
      </c>
    </row>
    <row r="17" spans="1:6" ht="22.5">
      <c r="A17" s="73" t="s">
        <v>354</v>
      </c>
      <c r="B17" s="35" t="s">
        <v>352</v>
      </c>
      <c r="C17" s="74" t="s">
        <v>355</v>
      </c>
      <c r="D17" s="37">
        <v>200000</v>
      </c>
      <c r="E17" s="37">
        <v>-2606556.56</v>
      </c>
      <c r="F17" s="38">
        <v>2806556.56</v>
      </c>
    </row>
    <row r="18" spans="1:6" ht="45">
      <c r="A18" s="73" t="s">
        <v>356</v>
      </c>
      <c r="B18" s="35" t="s">
        <v>352</v>
      </c>
      <c r="C18" s="74" t="s">
        <v>357</v>
      </c>
      <c r="D18" s="37" t="s">
        <v>49</v>
      </c>
      <c r="E18" s="37" t="s">
        <v>49</v>
      </c>
      <c r="F18" s="38" t="s">
        <v>49</v>
      </c>
    </row>
    <row r="19" spans="1:6">
      <c r="A19" s="73" t="s">
        <v>358</v>
      </c>
      <c r="B19" s="35" t="s">
        <v>359</v>
      </c>
      <c r="C19" s="74" t="s">
        <v>360</v>
      </c>
      <c r="D19" s="37">
        <v>-170000000</v>
      </c>
      <c r="E19" s="37">
        <v>-51625342.119999997</v>
      </c>
      <c r="F19" s="38" t="s">
        <v>341</v>
      </c>
    </row>
    <row r="20" spans="1:6" ht="22.5">
      <c r="A20" s="73" t="s">
        <v>361</v>
      </c>
      <c r="B20" s="35" t="s">
        <v>359</v>
      </c>
      <c r="C20" s="74" t="s">
        <v>362</v>
      </c>
      <c r="D20" s="37">
        <v>-170000000</v>
      </c>
      <c r="E20" s="37">
        <v>-51625342.119999997</v>
      </c>
      <c r="F20" s="38" t="s">
        <v>341</v>
      </c>
    </row>
    <row r="21" spans="1:6" ht="22.5">
      <c r="A21" s="24" t="s">
        <v>363</v>
      </c>
      <c r="B21" s="25" t="s">
        <v>359</v>
      </c>
      <c r="C21" s="82" t="s">
        <v>364</v>
      </c>
      <c r="D21" s="27">
        <v>-170000000</v>
      </c>
      <c r="E21" s="27">
        <v>-51625342.119999997</v>
      </c>
      <c r="F21" s="71" t="s">
        <v>341</v>
      </c>
    </row>
    <row r="22" spans="1:6">
      <c r="A22" s="73" t="s">
        <v>365</v>
      </c>
      <c r="B22" s="35" t="s">
        <v>366</v>
      </c>
      <c r="C22" s="74" t="s">
        <v>367</v>
      </c>
      <c r="D22" s="37">
        <v>170200000</v>
      </c>
      <c r="E22" s="37">
        <v>49018785.560000002</v>
      </c>
      <c r="F22" s="38" t="s">
        <v>341</v>
      </c>
    </row>
    <row r="23" spans="1:6" ht="22.5">
      <c r="A23" s="24" t="s">
        <v>368</v>
      </c>
      <c r="B23" s="25" t="s">
        <v>366</v>
      </c>
      <c r="C23" s="82" t="s">
        <v>369</v>
      </c>
      <c r="D23" s="27">
        <v>170200000</v>
      </c>
      <c r="E23" s="27">
        <v>49018785.560000002</v>
      </c>
      <c r="F23" s="71" t="s">
        <v>341</v>
      </c>
    </row>
    <row r="24" spans="1:6" ht="12.75" customHeight="1">
      <c r="A24" s="83"/>
      <c r="B24" s="84"/>
      <c r="C24" s="85"/>
      <c r="D24" s="86"/>
      <c r="E24" s="86"/>
      <c r="F24" s="87"/>
    </row>
    <row r="26" spans="1:6" ht="12.75" customHeight="1">
      <c r="A26" t="s">
        <v>388</v>
      </c>
      <c r="B26" t="s">
        <v>389</v>
      </c>
    </row>
    <row r="27" spans="1:6" ht="12.75" customHeight="1">
      <c r="A27" t="s">
        <v>390</v>
      </c>
      <c r="B27" t="s">
        <v>391</v>
      </c>
    </row>
    <row r="30" spans="1:6" ht="12.75" customHeight="1">
      <c r="A30" t="s">
        <v>392</v>
      </c>
    </row>
    <row r="31" spans="1:6" ht="12.75" customHeight="1">
      <c r="A31" t="s">
        <v>393</v>
      </c>
      <c r="B31" t="s">
        <v>394</v>
      </c>
    </row>
    <row r="32" spans="1:6" ht="12.75" customHeight="1">
      <c r="A32" t="s">
        <v>395</v>
      </c>
      <c r="B32" t="s">
        <v>391</v>
      </c>
    </row>
    <row r="34" spans="1:2" ht="12.75" customHeight="1">
      <c r="A34" t="s">
        <v>396</v>
      </c>
      <c r="B34" t="s">
        <v>394</v>
      </c>
    </row>
    <row r="35" spans="1:2" ht="12.75" customHeight="1">
      <c r="A35" t="s">
        <v>395</v>
      </c>
      <c r="B35" t="s">
        <v>391</v>
      </c>
    </row>
    <row r="37" spans="1:2" ht="12.75" customHeight="1">
      <c r="A37" t="s">
        <v>397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370</v>
      </c>
      <c r="B1" t="s">
        <v>371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14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371</v>
      </c>
    </row>
    <row r="7" spans="1:2">
      <c r="A7" t="s">
        <v>380</v>
      </c>
      <c r="B7" t="s">
        <v>381</v>
      </c>
    </row>
    <row r="8" spans="1:2">
      <c r="A8" t="s">
        <v>382</v>
      </c>
      <c r="B8" t="s">
        <v>381</v>
      </c>
    </row>
    <row r="9" spans="1:2">
      <c r="A9" t="s">
        <v>383</v>
      </c>
      <c r="B9" t="s">
        <v>384</v>
      </c>
    </row>
    <row r="10" spans="1:2">
      <c r="A10" t="s">
        <v>385</v>
      </c>
      <c r="B10" t="s">
        <v>386</v>
      </c>
    </row>
    <row r="11" spans="1:2">
      <c r="A11" t="s">
        <v>387</v>
      </c>
      <c r="B11" t="s">
        <v>378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rep:2.42.0.47</dc:description>
  <cp:lastModifiedBy>Валерий Павлович</cp:lastModifiedBy>
  <cp:lastPrinted>2017-06-02T11:54:50Z</cp:lastPrinted>
  <dcterms:created xsi:type="dcterms:W3CDTF">2017-06-02T11:59:29Z</dcterms:created>
  <dcterms:modified xsi:type="dcterms:W3CDTF">2017-06-02T11:59:29Z</dcterms:modified>
</cp:coreProperties>
</file>