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Доходы!$A$96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/>
</workbook>
</file>

<file path=xl/calcChain.xml><?xml version="1.0" encoding="utf-8"?>
<calcChain xmlns="http://schemas.openxmlformats.org/spreadsheetml/2006/main">
  <c r="F107" i="8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6" i="7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<sst xmlns="http://schemas.openxmlformats.org/spreadsheetml/2006/main" count="686" uniqueCount="387">
  <si>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</si>
  <si>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</si>
  <si>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</si>
  <si>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</si>
  <si>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</si>
  <si>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</si>
  <si>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</si>
  <si>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</si>
  <si>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</si>
  <si>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</si>
  <si>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</si>
  <si>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</si>
  <si>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</si>
  <si>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</si>
  <si>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</si>
  <si>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</si>
  <si>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</si>
  <si>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</si>
  <si>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</si>
  <si>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</si>
  <si>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</si>
  <si>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</si>
  <si>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</si>
  <si>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</si>
  <si>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</si>
  <si>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</si>
  <si>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</si>
  <si>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</si>
  <si>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</si>
  <si>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</si>
  <si>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</si>
  <si>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01.05.2017 г.</t>
  </si>
  <si>
    <t>01.05.2017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</si>
  <si>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</si>
  <si>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Новодевяткинское сельское поселение</t>
  </si>
  <si>
    <t>Единица измерения: руб.</t>
  </si>
  <si>
    <t>80671122</t>
  </si>
  <si>
    <t>001</t>
  </si>
  <si>
    <t>41612458</t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</si>
  <si>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</si>
  <si>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</si>
  <si>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</si>
  <si>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</si>
  <si>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</si>
  <si>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</si>
  <si>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</si>
  <si>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</si>
  <si>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</si>
  <si>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</si>
  <si>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</si>
  <si>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</si>
  <si>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</si>
  <si>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</si>
  <si>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</si>
  <si>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</si>
  <si>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</si>
  <si>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</si>
  <si>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</si>
  <si>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</si>
  <si>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</si>
  <si>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</si>
  <si>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</si>
  <si>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</si>
  <si>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</si>
  <si>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</si>
  <si>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</si>
  <si>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</si>
  <si>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</si>
  <si>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</si>
  <si>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</si>
  <si>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</si>
  <si>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</si>
  <si>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</si>
  <si>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</si>
  <si>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</si>
  <si>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</si>
  <si>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</si>
  <si>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</si>
  <si>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</si>
  <si>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</si>
  <si>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</si>
  <si>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</si>
  <si>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</si>
  <si>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</si>
  <si>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</si>
  <si>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</si>
  <si>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</si>
  <si>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</si>
  <si>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</si>
  <si>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</si>
  <si>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</si>
  <si>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</si>
  <si>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</si>
  <si>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</si>
  <si>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</si>
  <si>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</si>
  <si>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</si>
  <si>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</si>
  <si>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</si>
  <si>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</si>
  <si>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</si>
  <si>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</si>
  <si>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</si>
  <si>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</si>
  <si>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</si>
  <si>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</si>
  <si>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</si>
  <si>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</si>
  <si>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</si>
  <si>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</si>
  <si>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</si>
  <si>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</si>
  <si>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</si>
  <si>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</si>
  <si>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</si>
  <si>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</si>
  <si>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</si>
  <si>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</si>
  <si>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</si>
  <si>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</si>
  <si>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</si>
  <si>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</si>
  <si>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</si>
  <si>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</si>
  <si>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</si>
  <si>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</si>
  <si>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</si>
  <si>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</si>
  <si>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</si>
  <si>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</si>
  <si>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</si>
  <si>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</si>
  <si>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</si>
  <si>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</si>
  <si>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</si>
  <si>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</si>
  <si>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</si>
  <si>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</si>
  <si>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</si>
  <si>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</si>
  <si>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</si>
  <si>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</si>
  <si>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</si>
  <si>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</si>
  <si>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</si>
  <si>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</si>
  <si>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</si>
  <si>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</si>
  <si>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000 11690050106000140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</si>
  <si>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</si>
  <si>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</si>
  <si>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</si>
  <si>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</si>
  <si>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</si>
  <si>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</si>
  <si>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</si>
  <si>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</si>
  <si>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</si>
  <si>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</si>
  <si>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</si>
  <si>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</si>
  <si>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</si>
  <si>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</si>
  <si>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</si>
  <si>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</si>
  <si>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</si>
  <si>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</si>
  <si>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</si>
  <si>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</si>
  <si>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</si>
  <si>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</si>
  <si>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</si>
  <si>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</si>
  <si>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</si>
  <si>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</si>
  <si>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</si>
  <si>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</si>
  <si>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</si>
  <si>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</si>
  <si>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</si>
  <si>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</si>
  <si>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</si>
  <si>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</si>
  <si>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</si>
  <si>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</si>
  <si>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</si>
  <si>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</si>
  <si>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</si>
  <si>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</si>
  <si>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</si>
  <si>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</si>
  <si>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</si>
  <si>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</si>
  <si>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</si>
  <si>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</si>
  <si>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Прочие безвозмездные поступления в бюджеты сельских поселений</t>
  </si>
  <si>
    <t>000 20705030100000180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</si>
  <si>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</si>
  <si>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</si>
  <si>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</si>
  <si>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</si>
  <si>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</si>
  <si>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</si>
  <si>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</si>
  <si>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</si>
  <si>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</si>
  <si>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</si>
  <si>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Выполнение функций органами местного самоуправления.Фонд оплаты труда.</t>
  </si>
  <si>
    <t xml:space="preserve">001 0103 8310000140 121 </t>
  </si>
  <si>
    <t xml:space="preserve">001 0103 8310000140 129 </t>
  </si>
  <si>
    <t>Выполнение функций органами местного самоуправления.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</si>
  <si>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</si>
  <si>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</si>
  <si>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</si>
  <si>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</si>
  <si>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</si>
  <si>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</si>
  <si>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</si>
  <si>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Выполнение функций органами местного самоуправления. Оплата труда.</t>
  </si>
  <si>
    <t xml:space="preserve">001 0104 8330000140 121 </t>
  </si>
  <si>
    <t xml:space="preserve">001 0104 8330000140 129 </t>
  </si>
  <si>
    <t>Выполнение функций органами местного самоуправления. Администрация.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</si>
  <si>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</si>
  <si>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</si>
  <si>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</si>
  <si>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</si>
  <si>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 xml:space="preserve">001 0104 8330000150 852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</si>
  <si>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</si>
  <si>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</si>
  <si>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Обеспечение деятельности финансовых. налоговых и таможенных органов и органов финансово (финансово бюджетного) надзора. Оплата труда КСО.</t>
  </si>
  <si>
    <t xml:space="preserve">001 0106 8340000140 121 </t>
  </si>
  <si>
    <t xml:space="preserve">001 0106 8340000140 129 </t>
  </si>
  <si>
    <t>Обеспечение деятельности финансовых, налоговых и таможенных органов и органов финансового надзора. Выполнение функций органами самоуправления.</t>
  </si>
  <si>
    <t xml:space="preserve">001 0106 8340000150 122 </t>
  </si>
  <si>
    <t>Обеспечение деятельности финансовых. налоговых и таможенных органов и органов финансово (финансово бюджетного) надзора. Председатель КСО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</si>
  <si>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</si>
  <si>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</si>
  <si>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</si>
  <si>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</si>
  <si>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 xml:space="preserve">001 0107 8330000150 244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</si>
  <si>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</si>
  <si>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</si>
  <si>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</si>
  <si>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</si>
  <si>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</si>
  <si>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>Муниципальная подпрограмма "Староста" в МО "Новодевяткинское СП" на 2016-2018гг.</t>
  </si>
  <si>
    <t xml:space="preserve">001 0113 7160100150 244 </t>
  </si>
  <si>
    <t>Муниципальная программа "Об энергосбережении и повышении энергетической эффективности в МО "Новодевяткинское сельское поселение"</t>
  </si>
  <si>
    <t xml:space="preserve">001 0113 7300100150 244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</si>
  <si>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</si>
  <si>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</si>
  <si>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</si>
  <si>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001 0113 8330000150 814 </t>
  </si>
  <si>
    <t xml:space="preserve">001 0113 8330000150 831 </t>
  </si>
  <si>
    <t xml:space="preserve">001 0113 8330000150 852 </t>
  </si>
  <si>
    <t>Административная комиссия. Межбюджетные трансферты.</t>
  </si>
  <si>
    <t xml:space="preserve">001 0113 8330071340 121 </t>
  </si>
  <si>
    <t xml:space="preserve">001 0113 8330071340 129 </t>
  </si>
  <si>
    <t>Выполнение функций казенными учреждениями. МКУ "Агенство по развитию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</si>
  <si>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</si>
  <si>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</si>
  <si>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</si>
  <si>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</si>
  <si>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001 0113 8350000160 852 </t>
  </si>
  <si>
    <t>Мобилизационная и вневойсковая подготовка</t>
  </si>
  <si>
    <t xml:space="preserve">001 0203 0000000000 000 </t>
  </si>
  <si>
    <t>ВУС. МЕЖБЮДЖЕТНЫЕ ТРАНСФЕРТЫ</t>
  </si>
  <si>
    <t xml:space="preserve">001 0203 8380051180 121 </t>
  </si>
  <si>
    <t xml:space="preserve">001 0203 8380051180 129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</si>
  <si>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</si>
  <si>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</si>
  <si>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Муниципальная подпрограмма «Правопорядок» в МО «Новодевяткинское сельское поселение» на 2016-2018 годы.</t>
  </si>
  <si>
    <t xml:space="preserve">001 0314 7110100160 242 </t>
  </si>
  <si>
    <t xml:space="preserve">001 0314 7110100160 244 </t>
  </si>
  <si>
    <t>Муниципальная подпрограмма «Профилактика наркомании и противодействие незаконному обороту наркотиков» на территории муниципального образования «Новодевяткинское сельское поселение» на 2016-2018 гг.</t>
  </si>
  <si>
    <t xml:space="preserve">001 0314 7120100160 244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</si>
  <si>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</si>
  <si>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</si>
  <si>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</si>
  <si>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001 0314 8360000160 321 </t>
  </si>
  <si>
    <t xml:space="preserve">001 0314 8360000160 852 </t>
  </si>
  <si>
    <t>Топливно-энергетический комплекс</t>
  </si>
  <si>
    <t xml:space="preserve">001 0402 0000000000 000 </t>
  </si>
  <si>
    <t xml:space="preserve">001 0402 8330000150 814 </t>
  </si>
  <si>
    <t>Дорожное хозяйство (дорожные фонды)</t>
  </si>
  <si>
    <t xml:space="preserve">001 0409 0000000000 000 </t>
  </si>
  <si>
    <t xml:space="preserve">001 0409 8350000160 244 </t>
  </si>
  <si>
    <t>Дорожный фонд. Межбюджетные трансферты.</t>
  </si>
  <si>
    <t xml:space="preserve">001 0409 8350070140 244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</si>
  <si>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</si>
  <si>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</si>
  <si>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</si>
  <si>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</si>
  <si>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</si>
  <si>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</si>
  <si>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 xml:space="preserve">001 0501 8330000150 243 </t>
  </si>
  <si>
    <t xml:space="preserve">001 0501 8330000150 244 </t>
  </si>
  <si>
    <t>Благоустройство</t>
  </si>
  <si>
    <t xml:space="preserve">001 0503 0000000000 000 </t>
  </si>
  <si>
    <t>Муниципальная подпрограмма «Благоустройство территории муниципального образования "Новодевяткинское сельское поселение" на период 2016-2018 гг."</t>
  </si>
  <si>
    <t xml:space="preserve">001 0503 71Б0100160 244 </t>
  </si>
  <si>
    <t>Муниципальная подпрограмма "Благоустройство территории МО". Субсидии на реализацию областного закона от 12.05.15 №42-оз</t>
  </si>
  <si>
    <t xml:space="preserve">001 0503 71Б0174390 244 </t>
  </si>
  <si>
    <t>Муниципальная подпрограмма "Устройство наружного освещения территории МО "Новодевяткинское сельское поселение" на 2016-2018 гг.</t>
  </si>
  <si>
    <t xml:space="preserve">001 0503 71О0100160 244 </t>
  </si>
  <si>
    <t>Молодежная политика</t>
  </si>
  <si>
    <t xml:space="preserve">001 0707 0000000000 000 </t>
  </si>
  <si>
    <t>Муниципальная подпрограмма "Поддержка молодежи в МО "Новодевяткинское сельское поселение"</t>
  </si>
  <si>
    <t xml:space="preserve">001 0707 71М0100160 244 </t>
  </si>
  <si>
    <t>Культура</t>
  </si>
  <si>
    <t xml:space="preserve">001 0801 0000000000 000 </t>
  </si>
  <si>
    <t>Муниципальная подпрограмма "Сохранение и развитие культуры в МО "Новодевяткинское сельское поселение"</t>
  </si>
  <si>
    <t xml:space="preserve">001 0801 71К0100160 112 </t>
  </si>
  <si>
    <t xml:space="preserve">001 0801 71К0100160 242 </t>
  </si>
  <si>
    <t xml:space="preserve">001 0801 71К0100160 244 </t>
  </si>
  <si>
    <t xml:space="preserve">001 0801 71К0100160 852 </t>
  </si>
  <si>
    <t>Муниципальная программа "Устойчивое развитие территорий МО "Новодевяткинское сельское поселение"</t>
  </si>
  <si>
    <t xml:space="preserve">001 0801 7200100160 412 </t>
  </si>
  <si>
    <t>Выполнение функций казенными учреждениями. МКУ "РОНДО"</t>
  </si>
  <si>
    <t xml:space="preserve">001 0801 8370000160 111 </t>
  </si>
  <si>
    <t xml:space="preserve">001 0801 8370000160 119 </t>
  </si>
  <si>
    <t>Фонд оплаты труда казенных учреждений. Межбюджетные транферты на обеспечение стимулирующих выплат работникам культуры КДЦ "Рондо"</t>
  </si>
  <si>
    <t xml:space="preserve">001 0801 8370070360 111 </t>
  </si>
  <si>
    <t xml:space="preserve">001 0801 8370070360 119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</si>
  <si>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</si>
  <si>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</si>
  <si>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</si>
  <si>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</si>
  <si>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</si>
  <si>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Муниципальная пдпрограмма "Дополнительные меры социальной поддержки и социальной помощи малоимущим и попавшим в трудную жизненную ситуацию жителям МО "Новодевяткинское СП</t>
  </si>
  <si>
    <t xml:space="preserve">001 1003 7170100150 360 </t>
  </si>
  <si>
    <t>Муниципальная подпрограмма "Ветеран" в МО "Новодевяткинское сельское поселение" на 2016-2018 гг.</t>
  </si>
  <si>
    <t xml:space="preserve">001 1003 7180100150 244 </t>
  </si>
  <si>
    <t xml:space="preserve">001 1003 7180100150 360 </t>
  </si>
  <si>
    <t>Муниципальная подпрограмма "Ветеран" в МО "Новодевяткинское сельское поселение" на 2016-2018 гг</t>
  </si>
  <si>
    <t xml:space="preserve">001 1003 7180100160 244 </t>
  </si>
  <si>
    <t>Муниципальная подпрограмма «Доп.меры соц.поддержки работников учреждений бюджетной сферы, обслуживающих территорию МО «Новодевяткинское сельское поселение» на 2016– 2018 годы.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</si>
  <si>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</si>
  <si>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</si>
  <si>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</si>
  <si>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Муниципальная подпрограмма "Развитие физкультуры и спорта" в МО «Новодевяткинское сельское поселение» на 2016-2018 годы</t>
  </si>
  <si>
    <t xml:space="preserve">001 1105 71С0100160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</si>
  <si>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</si>
  <si>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</si>
  <si>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</si>
  <si>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</si>
  <si>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</si>
  <si>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</si>
  <si>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</si>
  <si>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</si>
  <si>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</si>
  <si>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</si>
  <si>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</si>
  <si>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</si>
  <si>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</si>
  <si>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</si>
  <si>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</si>
  <si>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</si>
  <si>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</si>
  <si>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</si>
  <si>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</si>
  <si>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</si>
  <si>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</si>
  <si>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</si>
  <si>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</si>
  <si>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</si>
  <si>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</si>
  <si>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</si>
  <si>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</si>
  <si>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</si>
  <si>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</si>
  <si>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</si>
  <si>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</si>
  <si>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</si>
  <si>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004121</t>
  </si>
  <si>
    <t>EXPORT_VB_CODE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</si>
  <si>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</si>
  <si>
    <t>Руководитель ____________________________</t>
  </si>
  <si>
    <t>Д.А.Майоров</t>
  </si>
  <si>
    <t xml:space="preserve">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</si>
  <si>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</si>
  <si>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</si>
  <si>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</si>
  <si>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</si>
  <si>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(подпись)          </t>
  </si>
  <si>
    <t>Главный бухгалтер________________________</t>
  </si>
  <si>
    <t xml:space="preserve"> 04 мая  2017г.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</si>
</sst>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9" xfId="0" applyNumberFormat="1" applyFont="1" applyBorder="1" applyAlignment="1">
      <alignment horizontal="left" wrapText="1"/>
    </xf>
    <xf numFmtId="49" fontId="4" fillId="0" borderId="16" xfId="0" applyNumberFormat="1" applyFont="1" applyBorder="1" applyAlignment="1">
      <alignment horizontal="center" wrapText="1"/>
    </xf>
    <xf numFmtId="49" fontId="4" fillId="0" borderId="30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4" fillId="0" borderId="19" xfId="0" applyNumberFormat="1" applyFont="1" applyBorder="1" applyAlignment="1">
      <alignment horizontal="left" wrapText="1"/>
    </xf>
    <xf numFmtId="4" fontId="4" fillId="0" borderId="17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wrapText="1"/>
    </xf>
    <xf numFmtId="49" fontId="4" fillId="0" borderId="31" xfId="0" applyNumberFormat="1" applyFont="1" applyBorder="1" applyAlignment="1">
      <alignment horizontal="center" wrapText="1"/>
    </xf>
    <xf numFmtId="49" fontId="4" fillId="0" borderId="36" xfId="0" applyNumberFormat="1" applyFont="1" applyBorder="1" applyAlignment="1">
      <alignment horizontal="center"/>
    </xf>
    <xf numFmtId="4" fontId="4" fillId="0" borderId="32" xfId="0" applyNumberFormat="1" applyFont="1" applyBorder="1" applyAlignment="1">
      <alignment horizontal="right"/>
    </xf>
    <xf numFmtId="4" fontId="4" fillId="0" borderId="33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</cellXfs>
  <cellStyles count="1">
    <cellStyle name="Обычный" xfId="0" builtinId="0"/>
  </cellStyles>
  <dxfs count="18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H97"/>
  <sheetViews>
    <sheetView showGridLines="0" tabSelected="1" zoomScaleNormal="100" workbookViewId="0">
      <selection activeCell="A9" sqref="A9"/>
    </sheetView>
  </sheetViews>
  <sheetFormatPr defaultRowHeight="12.75"/>
  <cols>
    <col min="1" max="1" width="65.7109375" customWidth="1"/>
    <col min="2" max="2" width="5.140625" customWidth="1"/>
    <col min="3" max="3" width="20.85546875" customWidth="1"/>
    <col min="4" max="4" width="13" customWidth="1"/>
    <col min="5" max="5" width="15.140625" customWidth="1"/>
    <col min="6" max="6" width="12.85546875" customWidth="1"/>
    <col min="7" max="7" width="9.7109375" customWidth="1"/>
    <col min="8" max="8" width="9.140625" hidden="1" customWidth="1"/>
  </cols>
  <sheetData>
    <row r="1" spans="1:8" ht="16.899999999999999" customHeight="1">
      <c r="A1" s="112"/>
      <c r="B1" s="112"/>
      <c r="C1" s="112"/>
      <c r="D1" s="112"/>
      <c r="E1" s="3"/>
      <c r="F1" s="4"/>
      <c r="H1" s="1" t="s">
        <v>30</v>
      </c>
    </row>
    <row r="2" spans="1:8" ht="16.899999999999999" customHeight="1" thickBot="1">
      <c r="A2" s="112" t="s">
        <v>27</v>
      </c>
      <c r="B2" s="112"/>
      <c r="C2" s="112"/>
      <c r="D2" s="112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>
      <c r="A4" s="113" t="s">
        <v>31</v>
      </c>
      <c r="B4" s="113"/>
      <c r="C4" s="113"/>
      <c r="D4" s="113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36</v>
      </c>
      <c r="H5" s="1" t="s">
        <v>39</v>
      </c>
    </row>
    <row r="6" spans="1:8" ht="22.5" customHeight="1">
      <c r="A6" s="6" t="s">
        <v>22</v>
      </c>
      <c r="B6" s="114" t="s">
        <v>33</v>
      </c>
      <c r="C6" s="115"/>
      <c r="D6" s="115"/>
      <c r="E6" s="35" t="s">
        <v>23</v>
      </c>
      <c r="F6" s="26" t="s">
        <v>37</v>
      </c>
      <c r="H6" s="1" t="s">
        <v>40</v>
      </c>
    </row>
    <row r="7" spans="1:8">
      <c r="A7" s="6" t="s">
        <v>14</v>
      </c>
      <c r="B7" s="116" t="s">
        <v>34</v>
      </c>
      <c r="C7" s="116"/>
      <c r="D7" s="116"/>
      <c r="E7" s="35" t="s">
        <v>29</v>
      </c>
      <c r="F7" s="36" t="s">
        <v>38</v>
      </c>
    </row>
    <row r="8" spans="1:8">
      <c r="A8" s="6" t="s">
        <v>376</v>
      </c>
      <c r="B8" s="6"/>
      <c r="C8" s="6"/>
      <c r="D8" s="5"/>
      <c r="E8" s="35"/>
      <c r="F8" s="8" t="s">
        <v>30</v>
      </c>
    </row>
    <row r="9" spans="1:8" ht="13.5" thickBot="1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>
      <c r="A10" s="117" t="s">
        <v>20</v>
      </c>
      <c r="B10" s="117"/>
      <c r="C10" s="117"/>
      <c r="D10" s="117"/>
      <c r="E10" s="25"/>
      <c r="F10" s="11"/>
    </row>
    <row r="11" spans="1:8" ht="4.3499999999999996" customHeight="1">
      <c r="A11" s="100" t="s">
        <v>4</v>
      </c>
      <c r="B11" s="103" t="s">
        <v>11</v>
      </c>
      <c r="C11" s="103" t="s">
        <v>24</v>
      </c>
      <c r="D11" s="106" t="s">
        <v>17</v>
      </c>
      <c r="E11" s="106" t="s">
        <v>12</v>
      </c>
      <c r="F11" s="109" t="s">
        <v>15</v>
      </c>
    </row>
    <row r="12" spans="1:8" ht="3.6" customHeight="1">
      <c r="A12" s="101"/>
      <c r="B12" s="104"/>
      <c r="C12" s="104"/>
      <c r="D12" s="107"/>
      <c r="E12" s="107"/>
      <c r="F12" s="110"/>
    </row>
    <row r="13" spans="1:8" ht="3" customHeight="1">
      <c r="A13" s="101"/>
      <c r="B13" s="104"/>
      <c r="C13" s="104"/>
      <c r="D13" s="107"/>
      <c r="E13" s="107"/>
      <c r="F13" s="110"/>
    </row>
    <row r="14" spans="1:8" ht="3" customHeight="1">
      <c r="A14" s="101"/>
      <c r="B14" s="104"/>
      <c r="C14" s="104"/>
      <c r="D14" s="107"/>
      <c r="E14" s="107"/>
      <c r="F14" s="110"/>
    </row>
    <row r="15" spans="1:8" ht="3" customHeight="1">
      <c r="A15" s="101"/>
      <c r="B15" s="104"/>
      <c r="C15" s="104"/>
      <c r="D15" s="107"/>
      <c r="E15" s="107"/>
      <c r="F15" s="110"/>
    </row>
    <row r="16" spans="1:8" ht="3" customHeight="1">
      <c r="A16" s="101"/>
      <c r="B16" s="104"/>
      <c r="C16" s="104"/>
      <c r="D16" s="107"/>
      <c r="E16" s="107"/>
      <c r="F16" s="110"/>
    </row>
    <row r="17" spans="1:6" ht="19.5" customHeight="1">
      <c r="A17" s="102"/>
      <c r="B17" s="105"/>
      <c r="C17" s="105"/>
      <c r="D17" s="108"/>
      <c r="E17" s="108"/>
      <c r="F17" s="111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88" t="s">
        <v>5</v>
      </c>
      <c r="B19" s="89" t="s">
        <v>10</v>
      </c>
      <c r="C19" s="90" t="s">
        <v>43</v>
      </c>
      <c r="D19" s="91">
        <v>170000000</v>
      </c>
      <c r="E19" s="99">
        <v>46123458.859999999</v>
      </c>
      <c r="F19" s="91">
        <f>IF(OR(D19="-",IF(E19="-",0,E19)&gt;=IF(D19="-",0,D19)),"-",IF(D19="-",0,D19)-IF(E19="-",0,E19))</f>
        <v>123876541.14</v>
      </c>
    </row>
    <row r="20" spans="1:6">
      <c r="A20" s="49" t="s">
        <v>44</v>
      </c>
      <c r="B20" s="43"/>
      <c r="C20" s="75"/>
      <c r="D20" s="45"/>
      <c r="E20" s="45"/>
      <c r="F20" s="47"/>
    </row>
    <row r="21" spans="1:6">
      <c r="A21" s="88" t="s">
        <v>45</v>
      </c>
      <c r="B21" s="89" t="s">
        <v>10</v>
      </c>
      <c r="C21" s="90" t="s">
        <v>46</v>
      </c>
      <c r="D21" s="91">
        <v>93807000</v>
      </c>
      <c r="E21" s="91">
        <v>28239933.82</v>
      </c>
      <c r="F21" s="92">
        <f t="shared" ref="F21:F52" si="0">IF(OR(D21="-",IF(E21="-",0,E21)&gt;=IF(D21="-",0,D21)),"-",IF(D21="-",0,D21)-IF(E21="-",0,E21))</f>
        <v>65567066.18</v>
      </c>
    </row>
    <row r="22" spans="1:6">
      <c r="A22" s="88" t="s">
        <v>47</v>
      </c>
      <c r="B22" s="89" t="s">
        <v>10</v>
      </c>
      <c r="C22" s="90" t="s">
        <v>48</v>
      </c>
      <c r="D22" s="91">
        <v>20238300</v>
      </c>
      <c r="E22" s="91">
        <v>6919614.4800000004</v>
      </c>
      <c r="F22" s="92">
        <f t="shared" si="0"/>
        <v>13318685.52</v>
      </c>
    </row>
    <row r="23" spans="1:6">
      <c r="A23" s="88" t="s">
        <v>49</v>
      </c>
      <c r="B23" s="89" t="s">
        <v>10</v>
      </c>
      <c r="C23" s="90" t="s">
        <v>50</v>
      </c>
      <c r="D23" s="91">
        <v>20238300</v>
      </c>
      <c r="E23" s="91">
        <v>6919614.4800000004</v>
      </c>
      <c r="F23" s="92">
        <f t="shared" si="0"/>
        <v>13318685.52</v>
      </c>
    </row>
    <row r="24" spans="1:6" ht="47.25" customHeight="1">
      <c r="A24" s="50" t="s">
        <v>51</v>
      </c>
      <c r="B24" s="44" t="s">
        <v>10</v>
      </c>
      <c r="C24" s="76" t="s">
        <v>52</v>
      </c>
      <c r="D24" s="46">
        <v>20008300</v>
      </c>
      <c r="E24" s="46">
        <v>6886878.8200000003</v>
      </c>
      <c r="F24" s="48">
        <f t="shared" si="0"/>
        <v>13121421.18</v>
      </c>
    </row>
    <row r="25" spans="1:6" ht="51.75" customHeight="1">
      <c r="A25" s="97" t="s">
        <v>53</v>
      </c>
      <c r="B25" s="44" t="s">
        <v>10</v>
      </c>
      <c r="C25" s="76" t="s">
        <v>54</v>
      </c>
      <c r="D25" s="46">
        <v>20000000</v>
      </c>
      <c r="E25" s="46">
        <v>6884408.3899999997</v>
      </c>
      <c r="F25" s="48">
        <f t="shared" si="0"/>
        <v>13115591.609999999</v>
      </c>
    </row>
    <row r="26" spans="1:6" ht="47.25" customHeight="1">
      <c r="A26" s="97" t="s">
        <v>55</v>
      </c>
      <c r="B26" s="44" t="s">
        <v>10</v>
      </c>
      <c r="C26" s="76" t="s">
        <v>56</v>
      </c>
      <c r="D26" s="46">
        <v>8300</v>
      </c>
      <c r="E26" s="46">
        <v>2470.4299999999998</v>
      </c>
      <c r="F26" s="48">
        <f t="shared" si="0"/>
        <v>5829.57</v>
      </c>
    </row>
    <row r="27" spans="1:6" ht="55.5" customHeight="1">
      <c r="A27" s="97" t="s">
        <v>57</v>
      </c>
      <c r="B27" s="44" t="s">
        <v>10</v>
      </c>
      <c r="C27" s="76" t="s">
        <v>58</v>
      </c>
      <c r="D27" s="46">
        <v>30000</v>
      </c>
      <c r="E27" s="46">
        <v>26040</v>
      </c>
      <c r="F27" s="48">
        <f t="shared" si="0"/>
        <v>3960</v>
      </c>
    </row>
    <row r="28" spans="1:6" ht="46.5" customHeight="1">
      <c r="A28" s="97" t="s">
        <v>59</v>
      </c>
      <c r="B28" s="44" t="s">
        <v>10</v>
      </c>
      <c r="C28" s="76" t="s">
        <v>60</v>
      </c>
      <c r="D28" s="46">
        <v>30000</v>
      </c>
      <c r="E28" s="46">
        <v>26000</v>
      </c>
      <c r="F28" s="48">
        <f t="shared" si="0"/>
        <v>4000</v>
      </c>
    </row>
    <row r="29" spans="1:6" ht="68.25" customHeight="1">
      <c r="A29" s="97" t="s">
        <v>61</v>
      </c>
      <c r="B29" s="44" t="s">
        <v>10</v>
      </c>
      <c r="C29" s="76" t="s">
        <v>62</v>
      </c>
      <c r="D29" s="46" t="s">
        <v>63</v>
      </c>
      <c r="E29" s="46">
        <v>40</v>
      </c>
      <c r="F29" s="48" t="str">
        <f t="shared" si="0"/>
        <v>-</v>
      </c>
    </row>
    <row r="30" spans="1:6" ht="28.5" customHeight="1">
      <c r="A30" s="50" t="s">
        <v>64</v>
      </c>
      <c r="B30" s="44" t="s">
        <v>10</v>
      </c>
      <c r="C30" s="76" t="s">
        <v>65</v>
      </c>
      <c r="D30" s="46">
        <v>200000</v>
      </c>
      <c r="E30" s="46">
        <v>6695.66</v>
      </c>
      <c r="F30" s="48">
        <f t="shared" si="0"/>
        <v>193304.34</v>
      </c>
    </row>
    <row r="31" spans="1:6" ht="46.5" customHeight="1">
      <c r="A31" s="50" t="s">
        <v>66</v>
      </c>
      <c r="B31" s="44" t="s">
        <v>10</v>
      </c>
      <c r="C31" s="76" t="s">
        <v>67</v>
      </c>
      <c r="D31" s="46">
        <v>100000</v>
      </c>
      <c r="E31" s="46">
        <v>5756.14</v>
      </c>
      <c r="F31" s="48">
        <f t="shared" si="0"/>
        <v>94243.86</v>
      </c>
    </row>
    <row r="32" spans="1:6" ht="32.25" customHeight="1">
      <c r="A32" s="50" t="s">
        <v>68</v>
      </c>
      <c r="B32" s="44" t="s">
        <v>10</v>
      </c>
      <c r="C32" s="76" t="s">
        <v>69</v>
      </c>
      <c r="D32" s="46">
        <v>100000</v>
      </c>
      <c r="E32" s="46">
        <v>439.52</v>
      </c>
      <c r="F32" s="48">
        <f t="shared" si="0"/>
        <v>99560.48</v>
      </c>
    </row>
    <row r="33" spans="1:6" ht="39" customHeight="1">
      <c r="A33" s="50" t="s">
        <v>70</v>
      </c>
      <c r="B33" s="44" t="s">
        <v>10</v>
      </c>
      <c r="C33" s="76" t="s">
        <v>71</v>
      </c>
      <c r="D33" s="46" t="s">
        <v>63</v>
      </c>
      <c r="E33" s="46">
        <v>500</v>
      </c>
      <c r="F33" s="48" t="str">
        <f t="shared" si="0"/>
        <v>-</v>
      </c>
    </row>
    <row r="34" spans="1:6" ht="21" customHeight="1">
      <c r="A34" s="88" t="s">
        <v>72</v>
      </c>
      <c r="B34" s="89" t="s">
        <v>10</v>
      </c>
      <c r="C34" s="90" t="s">
        <v>73</v>
      </c>
      <c r="D34" s="91">
        <v>14000</v>
      </c>
      <c r="E34" s="91">
        <v>3988.96</v>
      </c>
      <c r="F34" s="92">
        <f t="shared" si="0"/>
        <v>10011.040000000001</v>
      </c>
    </row>
    <row r="35" spans="1:6" ht="21.75" customHeight="1">
      <c r="A35" s="88" t="s">
        <v>74</v>
      </c>
      <c r="B35" s="89" t="s">
        <v>10</v>
      </c>
      <c r="C35" s="90" t="s">
        <v>75</v>
      </c>
      <c r="D35" s="91">
        <v>14000</v>
      </c>
      <c r="E35" s="91">
        <v>3988.96</v>
      </c>
      <c r="F35" s="92">
        <f t="shared" si="0"/>
        <v>10011.040000000001</v>
      </c>
    </row>
    <row r="36" spans="1:6" ht="36.75" customHeight="1">
      <c r="A36" s="50" t="s">
        <v>76</v>
      </c>
      <c r="B36" s="44" t="s">
        <v>10</v>
      </c>
      <c r="C36" s="76" t="s">
        <v>77</v>
      </c>
      <c r="D36" s="46">
        <v>6000</v>
      </c>
      <c r="E36" s="46">
        <v>1537.7</v>
      </c>
      <c r="F36" s="48">
        <f t="shared" si="0"/>
        <v>4462.3</v>
      </c>
    </row>
    <row r="37" spans="1:6" ht="40.5" customHeight="1">
      <c r="A37" s="97" t="s">
        <v>78</v>
      </c>
      <c r="B37" s="44" t="s">
        <v>10</v>
      </c>
      <c r="C37" s="76" t="s">
        <v>79</v>
      </c>
      <c r="D37" s="46">
        <v>1000</v>
      </c>
      <c r="E37" s="46">
        <v>16.149999999999999</v>
      </c>
      <c r="F37" s="48">
        <f t="shared" si="0"/>
        <v>983.85</v>
      </c>
    </row>
    <row r="38" spans="1:6" ht="33" customHeight="1">
      <c r="A38" s="50" t="s">
        <v>80</v>
      </c>
      <c r="B38" s="44" t="s">
        <v>10</v>
      </c>
      <c r="C38" s="76" t="s">
        <v>81</v>
      </c>
      <c r="D38" s="46">
        <v>6000</v>
      </c>
      <c r="E38" s="46">
        <v>2728.25</v>
      </c>
      <c r="F38" s="48">
        <f t="shared" si="0"/>
        <v>3271.75</v>
      </c>
    </row>
    <row r="39" spans="1:6" ht="38.25" customHeight="1">
      <c r="A39" s="50" t="s">
        <v>82</v>
      </c>
      <c r="B39" s="44" t="s">
        <v>10</v>
      </c>
      <c r="C39" s="76" t="s">
        <v>83</v>
      </c>
      <c r="D39" s="46">
        <v>1000</v>
      </c>
      <c r="E39" s="46">
        <v>-293.14</v>
      </c>
      <c r="F39" s="48">
        <f t="shared" si="0"/>
        <v>1293.1399999999999</v>
      </c>
    </row>
    <row r="40" spans="1:6">
      <c r="A40" s="88" t="s">
        <v>84</v>
      </c>
      <c r="B40" s="89" t="s">
        <v>10</v>
      </c>
      <c r="C40" s="90" t="s">
        <v>85</v>
      </c>
      <c r="D40" s="91" t="s">
        <v>63</v>
      </c>
      <c r="E40" s="91">
        <v>10284.56</v>
      </c>
      <c r="F40" s="92" t="str">
        <f t="shared" si="0"/>
        <v>-</v>
      </c>
    </row>
    <row r="41" spans="1:6">
      <c r="A41" s="88" t="s">
        <v>86</v>
      </c>
      <c r="B41" s="89" t="s">
        <v>10</v>
      </c>
      <c r="C41" s="90" t="s">
        <v>87</v>
      </c>
      <c r="D41" s="91" t="s">
        <v>63</v>
      </c>
      <c r="E41" s="91">
        <v>10284.56</v>
      </c>
      <c r="F41" s="92" t="str">
        <f t="shared" si="0"/>
        <v>-</v>
      </c>
    </row>
    <row r="42" spans="1:6">
      <c r="A42" s="50" t="s">
        <v>86</v>
      </c>
      <c r="B42" s="44" t="s">
        <v>10</v>
      </c>
      <c r="C42" s="76" t="s">
        <v>88</v>
      </c>
      <c r="D42" s="46" t="s">
        <v>63</v>
      </c>
      <c r="E42" s="46">
        <v>10284.56</v>
      </c>
      <c r="F42" s="48" t="str">
        <f t="shared" si="0"/>
        <v>-</v>
      </c>
    </row>
    <row r="43" spans="1:6" ht="24" customHeight="1">
      <c r="A43" s="50" t="s">
        <v>89</v>
      </c>
      <c r="B43" s="44" t="s">
        <v>10</v>
      </c>
      <c r="C43" s="76" t="s">
        <v>90</v>
      </c>
      <c r="D43" s="46" t="s">
        <v>63</v>
      </c>
      <c r="E43" s="46">
        <v>10229.959999999999</v>
      </c>
      <c r="F43" s="48" t="str">
        <f t="shared" si="0"/>
        <v>-</v>
      </c>
    </row>
    <row r="44" spans="1:6" ht="12" customHeight="1">
      <c r="A44" s="50" t="s">
        <v>91</v>
      </c>
      <c r="B44" s="44" t="s">
        <v>10</v>
      </c>
      <c r="C44" s="76" t="s">
        <v>92</v>
      </c>
      <c r="D44" s="46" t="s">
        <v>63</v>
      </c>
      <c r="E44" s="46">
        <v>54.6</v>
      </c>
      <c r="F44" s="48" t="str">
        <f t="shared" si="0"/>
        <v>-</v>
      </c>
    </row>
    <row r="45" spans="1:6">
      <c r="A45" s="88" t="s">
        <v>93</v>
      </c>
      <c r="B45" s="89" t="s">
        <v>10</v>
      </c>
      <c r="C45" s="90" t="s">
        <v>94</v>
      </c>
      <c r="D45" s="91">
        <v>43200000</v>
      </c>
      <c r="E45" s="91">
        <v>18934558.899999999</v>
      </c>
      <c r="F45" s="92">
        <f t="shared" si="0"/>
        <v>24265441.100000001</v>
      </c>
    </row>
    <row r="46" spans="1:6">
      <c r="A46" s="88" t="s">
        <v>95</v>
      </c>
      <c r="B46" s="89" t="s">
        <v>10</v>
      </c>
      <c r="C46" s="90" t="s">
        <v>96</v>
      </c>
      <c r="D46" s="91">
        <v>1200000</v>
      </c>
      <c r="E46" s="91">
        <v>252806.84</v>
      </c>
      <c r="F46" s="92">
        <f t="shared" si="0"/>
        <v>947193.16</v>
      </c>
    </row>
    <row r="47" spans="1:6" ht="21.75" customHeight="1">
      <c r="A47" s="50" t="s">
        <v>97</v>
      </c>
      <c r="B47" s="44" t="s">
        <v>10</v>
      </c>
      <c r="C47" s="76" t="s">
        <v>98</v>
      </c>
      <c r="D47" s="46">
        <v>1200000</v>
      </c>
      <c r="E47" s="46">
        <v>252806.84</v>
      </c>
      <c r="F47" s="48">
        <f t="shared" si="0"/>
        <v>947193.16</v>
      </c>
    </row>
    <row r="48" spans="1:6" ht="42.75" customHeight="1">
      <c r="A48" s="50" t="s">
        <v>99</v>
      </c>
      <c r="B48" s="44" t="s">
        <v>10</v>
      </c>
      <c r="C48" s="76" t="s">
        <v>100</v>
      </c>
      <c r="D48" s="46">
        <v>1000000</v>
      </c>
      <c r="E48" s="46">
        <v>240835.85</v>
      </c>
      <c r="F48" s="48">
        <f t="shared" si="0"/>
        <v>759164.15</v>
      </c>
    </row>
    <row r="49" spans="1:6" ht="23.25" customHeight="1">
      <c r="A49" s="50" t="s">
        <v>101</v>
      </c>
      <c r="B49" s="44" t="s">
        <v>10</v>
      </c>
      <c r="C49" s="76" t="s">
        <v>102</v>
      </c>
      <c r="D49" s="46">
        <v>200000</v>
      </c>
      <c r="E49" s="46">
        <v>11970.99</v>
      </c>
      <c r="F49" s="48">
        <f t="shared" si="0"/>
        <v>188029.01</v>
      </c>
    </row>
    <row r="50" spans="1:6">
      <c r="A50" s="88" t="s">
        <v>103</v>
      </c>
      <c r="B50" s="89" t="s">
        <v>10</v>
      </c>
      <c r="C50" s="90" t="s">
        <v>104</v>
      </c>
      <c r="D50" s="91">
        <v>42000000</v>
      </c>
      <c r="E50" s="91">
        <v>18681752.059999999</v>
      </c>
      <c r="F50" s="92">
        <f t="shared" si="0"/>
        <v>23318247.940000001</v>
      </c>
    </row>
    <row r="51" spans="1:6">
      <c r="A51" s="50" t="s">
        <v>105</v>
      </c>
      <c r="B51" s="44" t="s">
        <v>10</v>
      </c>
      <c r="C51" s="76" t="s">
        <v>106</v>
      </c>
      <c r="D51" s="46">
        <v>41900000</v>
      </c>
      <c r="E51" s="46">
        <v>18651356.859999999</v>
      </c>
      <c r="F51" s="48">
        <f t="shared" si="0"/>
        <v>23248643.140000001</v>
      </c>
    </row>
    <row r="52" spans="1:6" ht="26.25" customHeight="1">
      <c r="A52" s="50" t="s">
        <v>107</v>
      </c>
      <c r="B52" s="44" t="s">
        <v>10</v>
      </c>
      <c r="C52" s="76" t="s">
        <v>108</v>
      </c>
      <c r="D52" s="46">
        <v>41900000</v>
      </c>
      <c r="E52" s="46">
        <v>18651356.859999999</v>
      </c>
      <c r="F52" s="48">
        <f t="shared" si="0"/>
        <v>23248643.140000001</v>
      </c>
    </row>
    <row r="53" spans="1:6">
      <c r="A53" s="50" t="s">
        <v>109</v>
      </c>
      <c r="B53" s="44" t="s">
        <v>10</v>
      </c>
      <c r="C53" s="76" t="s">
        <v>110</v>
      </c>
      <c r="D53" s="46">
        <v>100000</v>
      </c>
      <c r="E53" s="46">
        <v>30395.200000000001</v>
      </c>
      <c r="F53" s="48">
        <f t="shared" ref="F53:F84" si="1">IF(OR(D53="-",IF(E53="-",0,E53)&gt;=IF(D53="-",0,D53)),"-",IF(D53="-",0,D53)-IF(E53="-",0,E53))</f>
        <v>69604.800000000003</v>
      </c>
    </row>
    <row r="54" spans="1:6" ht="21.75" customHeight="1">
      <c r="A54" s="50" t="s">
        <v>111</v>
      </c>
      <c r="B54" s="44" t="s">
        <v>10</v>
      </c>
      <c r="C54" s="76" t="s">
        <v>112</v>
      </c>
      <c r="D54" s="46">
        <v>100000</v>
      </c>
      <c r="E54" s="46">
        <v>30395.200000000001</v>
      </c>
      <c r="F54" s="48">
        <f t="shared" si="1"/>
        <v>69604.800000000003</v>
      </c>
    </row>
    <row r="55" spans="1:6" ht="20.25" customHeight="1">
      <c r="A55" s="88" t="s">
        <v>113</v>
      </c>
      <c r="B55" s="89" t="s">
        <v>10</v>
      </c>
      <c r="C55" s="90" t="s">
        <v>114</v>
      </c>
      <c r="D55" s="91">
        <v>2000000</v>
      </c>
      <c r="E55" s="91">
        <v>481302.43</v>
      </c>
      <c r="F55" s="92">
        <f t="shared" si="1"/>
        <v>1518697.57</v>
      </c>
    </row>
    <row r="56" spans="1:6" ht="33" customHeight="1">
      <c r="A56" s="98" t="s">
        <v>115</v>
      </c>
      <c r="B56" s="89" t="s">
        <v>10</v>
      </c>
      <c r="C56" s="90" t="s">
        <v>116</v>
      </c>
      <c r="D56" s="91">
        <v>2000000</v>
      </c>
      <c r="E56" s="91">
        <v>481302.43</v>
      </c>
      <c r="F56" s="92">
        <f t="shared" si="1"/>
        <v>1518697.57</v>
      </c>
    </row>
    <row r="57" spans="1:6" ht="42" customHeight="1">
      <c r="A57" s="97" t="s">
        <v>117</v>
      </c>
      <c r="B57" s="44" t="s">
        <v>10</v>
      </c>
      <c r="C57" s="76" t="s">
        <v>118</v>
      </c>
      <c r="D57" s="46">
        <v>2000000</v>
      </c>
      <c r="E57" s="46">
        <v>481302.43</v>
      </c>
      <c r="F57" s="48">
        <f t="shared" si="1"/>
        <v>1518697.57</v>
      </c>
    </row>
    <row r="58" spans="1:6" ht="33" customHeight="1">
      <c r="A58" s="50" t="s">
        <v>119</v>
      </c>
      <c r="B58" s="44" t="s">
        <v>10</v>
      </c>
      <c r="C58" s="76" t="s">
        <v>120</v>
      </c>
      <c r="D58" s="46">
        <v>2000000</v>
      </c>
      <c r="E58" s="46">
        <v>481302.43</v>
      </c>
      <c r="F58" s="48">
        <f t="shared" si="1"/>
        <v>1518697.57</v>
      </c>
    </row>
    <row r="59" spans="1:6" ht="22.5">
      <c r="A59" s="88" t="s">
        <v>121</v>
      </c>
      <c r="B59" s="89" t="s">
        <v>10</v>
      </c>
      <c r="C59" s="90" t="s">
        <v>122</v>
      </c>
      <c r="D59" s="91">
        <v>4000000</v>
      </c>
      <c r="E59" s="91">
        <v>1571502.15</v>
      </c>
      <c r="F59" s="92">
        <f t="shared" si="1"/>
        <v>2428497.85</v>
      </c>
    </row>
    <row r="60" spans="1:6">
      <c r="A60" s="88" t="s">
        <v>123</v>
      </c>
      <c r="B60" s="89" t="s">
        <v>10</v>
      </c>
      <c r="C60" s="90" t="s">
        <v>124</v>
      </c>
      <c r="D60" s="91">
        <v>4000000</v>
      </c>
      <c r="E60" s="91">
        <v>1571502.15</v>
      </c>
      <c r="F60" s="92">
        <f t="shared" si="1"/>
        <v>2428497.85</v>
      </c>
    </row>
    <row r="61" spans="1:6">
      <c r="A61" s="50" t="s">
        <v>125</v>
      </c>
      <c r="B61" s="44" t="s">
        <v>10</v>
      </c>
      <c r="C61" s="76" t="s">
        <v>126</v>
      </c>
      <c r="D61" s="46">
        <v>4000000</v>
      </c>
      <c r="E61" s="46">
        <v>1571502.15</v>
      </c>
      <c r="F61" s="48">
        <f t="shared" si="1"/>
        <v>2428497.85</v>
      </c>
    </row>
    <row r="62" spans="1:6" ht="14.25" customHeight="1">
      <c r="A62" s="50" t="s">
        <v>127</v>
      </c>
      <c r="B62" s="44" t="s">
        <v>10</v>
      </c>
      <c r="C62" s="76" t="s">
        <v>128</v>
      </c>
      <c r="D62" s="46">
        <v>4000000</v>
      </c>
      <c r="E62" s="46">
        <v>1571502.15</v>
      </c>
      <c r="F62" s="48">
        <f t="shared" si="1"/>
        <v>2428497.85</v>
      </c>
    </row>
    <row r="63" spans="1:6" ht="15.75" customHeight="1">
      <c r="A63" s="88" t="s">
        <v>129</v>
      </c>
      <c r="B63" s="89" t="s">
        <v>10</v>
      </c>
      <c r="C63" s="90" t="s">
        <v>130</v>
      </c>
      <c r="D63" s="91">
        <v>23754700</v>
      </c>
      <c r="E63" s="91" t="s">
        <v>63</v>
      </c>
      <c r="F63" s="92">
        <f t="shared" si="1"/>
        <v>23754700</v>
      </c>
    </row>
    <row r="64" spans="1:6" ht="31.5" customHeight="1">
      <c r="A64" s="98" t="s">
        <v>131</v>
      </c>
      <c r="B64" s="89" t="s">
        <v>10</v>
      </c>
      <c r="C64" s="90" t="s">
        <v>132</v>
      </c>
      <c r="D64" s="91">
        <v>23754700</v>
      </c>
      <c r="E64" s="91" t="s">
        <v>63</v>
      </c>
      <c r="F64" s="92">
        <f t="shared" si="1"/>
        <v>23754700</v>
      </c>
    </row>
    <row r="65" spans="1:6" ht="45.75" customHeight="1">
      <c r="A65" s="97" t="s">
        <v>133</v>
      </c>
      <c r="B65" s="44" t="s">
        <v>10</v>
      </c>
      <c r="C65" s="76" t="s">
        <v>134</v>
      </c>
      <c r="D65" s="46">
        <v>23754700</v>
      </c>
      <c r="E65" s="46" t="s">
        <v>63</v>
      </c>
      <c r="F65" s="48">
        <f t="shared" si="1"/>
        <v>23754700</v>
      </c>
    </row>
    <row r="66" spans="1:6" ht="37.5" customHeight="1">
      <c r="A66" s="97" t="s">
        <v>135</v>
      </c>
      <c r="B66" s="44" t="s">
        <v>10</v>
      </c>
      <c r="C66" s="76" t="s">
        <v>136</v>
      </c>
      <c r="D66" s="46">
        <v>23754700</v>
      </c>
      <c r="E66" s="46" t="s">
        <v>63</v>
      </c>
      <c r="F66" s="48">
        <f t="shared" si="1"/>
        <v>23754700</v>
      </c>
    </row>
    <row r="67" spans="1:6" ht="15.75" customHeight="1">
      <c r="A67" s="88" t="s">
        <v>137</v>
      </c>
      <c r="B67" s="89" t="s">
        <v>10</v>
      </c>
      <c r="C67" s="90" t="s">
        <v>138</v>
      </c>
      <c r="D67" s="91">
        <v>450000</v>
      </c>
      <c r="E67" s="91">
        <v>308838.34000000003</v>
      </c>
      <c r="F67" s="92">
        <f t="shared" si="1"/>
        <v>141161.65999999997</v>
      </c>
    </row>
    <row r="68" spans="1:6" ht="37.5" customHeight="1">
      <c r="A68" s="88" t="s">
        <v>139</v>
      </c>
      <c r="B68" s="89" t="s">
        <v>10</v>
      </c>
      <c r="C68" s="90" t="s">
        <v>140</v>
      </c>
      <c r="D68" s="91" t="s">
        <v>63</v>
      </c>
      <c r="E68" s="91">
        <v>260064.52</v>
      </c>
      <c r="F68" s="92" t="str">
        <f t="shared" si="1"/>
        <v>-</v>
      </c>
    </row>
    <row r="69" spans="1:6" ht="36.75" customHeight="1">
      <c r="A69" s="50" t="s">
        <v>141</v>
      </c>
      <c r="B69" s="44" t="s">
        <v>10</v>
      </c>
      <c r="C69" s="76" t="s">
        <v>142</v>
      </c>
      <c r="D69" s="46" t="s">
        <v>63</v>
      </c>
      <c r="E69" s="46">
        <v>260064.52</v>
      </c>
      <c r="F69" s="48" t="str">
        <f t="shared" si="1"/>
        <v>-</v>
      </c>
    </row>
    <row r="70" spans="1:6" ht="22.5">
      <c r="A70" s="88" t="s">
        <v>143</v>
      </c>
      <c r="B70" s="89" t="s">
        <v>10</v>
      </c>
      <c r="C70" s="90" t="s">
        <v>144</v>
      </c>
      <c r="D70" s="91">
        <v>450000</v>
      </c>
      <c r="E70" s="91">
        <v>48773.82</v>
      </c>
      <c r="F70" s="92">
        <f t="shared" si="1"/>
        <v>401226.18</v>
      </c>
    </row>
    <row r="71" spans="1:6" ht="26.25" customHeight="1">
      <c r="A71" s="50" t="s">
        <v>145</v>
      </c>
      <c r="B71" s="44" t="s">
        <v>10</v>
      </c>
      <c r="C71" s="76" t="s">
        <v>146</v>
      </c>
      <c r="D71" s="46">
        <v>450000</v>
      </c>
      <c r="E71" s="46">
        <v>48773.82</v>
      </c>
      <c r="F71" s="48">
        <f t="shared" si="1"/>
        <v>401226.18</v>
      </c>
    </row>
    <row r="72" spans="1:6" ht="43.5" customHeight="1">
      <c r="A72" s="50" t="s">
        <v>147</v>
      </c>
      <c r="B72" s="44" t="s">
        <v>10</v>
      </c>
      <c r="C72" s="76" t="s">
        <v>148</v>
      </c>
      <c r="D72" s="46">
        <v>450000</v>
      </c>
      <c r="E72" s="46">
        <v>20000</v>
      </c>
      <c r="F72" s="48">
        <f t="shared" si="1"/>
        <v>430000</v>
      </c>
    </row>
    <row r="73" spans="1:6">
      <c r="A73" s="88" t="s">
        <v>149</v>
      </c>
      <c r="B73" s="89" t="s">
        <v>10</v>
      </c>
      <c r="C73" s="90" t="s">
        <v>150</v>
      </c>
      <c r="D73" s="91">
        <v>150000</v>
      </c>
      <c r="E73" s="91">
        <v>9844</v>
      </c>
      <c r="F73" s="92">
        <f t="shared" si="1"/>
        <v>140156</v>
      </c>
    </row>
    <row r="74" spans="1:6">
      <c r="A74" s="88" t="s">
        <v>151</v>
      </c>
      <c r="B74" s="89" t="s">
        <v>10</v>
      </c>
      <c r="C74" s="90" t="s">
        <v>152</v>
      </c>
      <c r="D74" s="91">
        <v>150000</v>
      </c>
      <c r="E74" s="91">
        <v>9844</v>
      </c>
      <c r="F74" s="92">
        <f t="shared" si="1"/>
        <v>140156</v>
      </c>
    </row>
    <row r="75" spans="1:6" ht="14.25" customHeight="1">
      <c r="A75" s="50" t="s">
        <v>153</v>
      </c>
      <c r="B75" s="44" t="s">
        <v>10</v>
      </c>
      <c r="C75" s="76" t="s">
        <v>154</v>
      </c>
      <c r="D75" s="46">
        <v>150000</v>
      </c>
      <c r="E75" s="46">
        <v>9844</v>
      </c>
      <c r="F75" s="48">
        <f t="shared" si="1"/>
        <v>140156</v>
      </c>
    </row>
    <row r="76" spans="1:6">
      <c r="A76" s="88" t="s">
        <v>155</v>
      </c>
      <c r="B76" s="89" t="s">
        <v>10</v>
      </c>
      <c r="C76" s="90" t="s">
        <v>156</v>
      </c>
      <c r="D76" s="91">
        <v>76193000</v>
      </c>
      <c r="E76" s="91">
        <v>17883525.039999999</v>
      </c>
      <c r="F76" s="92">
        <f t="shared" si="1"/>
        <v>58309474.960000001</v>
      </c>
    </row>
    <row r="77" spans="1:6" ht="24.75" customHeight="1">
      <c r="A77" s="88" t="s">
        <v>157</v>
      </c>
      <c r="B77" s="89" t="s">
        <v>10</v>
      </c>
      <c r="C77" s="90" t="s">
        <v>158</v>
      </c>
      <c r="D77" s="91">
        <v>33427908</v>
      </c>
      <c r="E77" s="91">
        <v>15533517.439999999</v>
      </c>
      <c r="F77" s="92">
        <f t="shared" si="1"/>
        <v>17894390.560000002</v>
      </c>
    </row>
    <row r="78" spans="1:6" ht="12" customHeight="1">
      <c r="A78" s="88" t="s">
        <v>159</v>
      </c>
      <c r="B78" s="89" t="s">
        <v>10</v>
      </c>
      <c r="C78" s="90" t="s">
        <v>160</v>
      </c>
      <c r="D78" s="91">
        <v>19285800</v>
      </c>
      <c r="E78" s="91">
        <v>10607190</v>
      </c>
      <c r="F78" s="92">
        <f t="shared" si="1"/>
        <v>8678610</v>
      </c>
    </row>
    <row r="79" spans="1:6">
      <c r="A79" s="50" t="s">
        <v>161</v>
      </c>
      <c r="B79" s="44" t="s">
        <v>10</v>
      </c>
      <c r="C79" s="76" t="s">
        <v>162</v>
      </c>
      <c r="D79" s="46">
        <v>19285800</v>
      </c>
      <c r="E79" s="46">
        <v>10607190</v>
      </c>
      <c r="F79" s="48">
        <f t="shared" si="1"/>
        <v>8678610</v>
      </c>
    </row>
    <row r="80" spans="1:6" ht="15.75" customHeight="1">
      <c r="A80" s="50" t="s">
        <v>163</v>
      </c>
      <c r="B80" s="44" t="s">
        <v>10</v>
      </c>
      <c r="C80" s="76" t="s">
        <v>164</v>
      </c>
      <c r="D80" s="46">
        <v>19285800</v>
      </c>
      <c r="E80" s="46">
        <v>10607190</v>
      </c>
      <c r="F80" s="48">
        <f t="shared" si="1"/>
        <v>8678610</v>
      </c>
    </row>
    <row r="81" spans="1:6" ht="22.5">
      <c r="A81" s="88" t="s">
        <v>165</v>
      </c>
      <c r="B81" s="89" t="s">
        <v>10</v>
      </c>
      <c r="C81" s="90" t="s">
        <v>166</v>
      </c>
      <c r="D81" s="91">
        <v>3180700</v>
      </c>
      <c r="E81" s="91">
        <v>2673800</v>
      </c>
      <c r="F81" s="92">
        <f t="shared" si="1"/>
        <v>506900</v>
      </c>
    </row>
    <row r="82" spans="1:6" ht="45.75" customHeight="1">
      <c r="A82" s="97" t="s">
        <v>167</v>
      </c>
      <c r="B82" s="44" t="s">
        <v>10</v>
      </c>
      <c r="C82" s="76" t="s">
        <v>168</v>
      </c>
      <c r="D82" s="46">
        <v>6900</v>
      </c>
      <c r="E82" s="46" t="s">
        <v>63</v>
      </c>
      <c r="F82" s="48">
        <f t="shared" si="1"/>
        <v>6900</v>
      </c>
    </row>
    <row r="83" spans="1:6" ht="50.25" customHeight="1">
      <c r="A83" s="97" t="s">
        <v>169</v>
      </c>
      <c r="B83" s="44" t="s">
        <v>10</v>
      </c>
      <c r="C83" s="76" t="s">
        <v>170</v>
      </c>
      <c r="D83" s="46">
        <v>6900</v>
      </c>
      <c r="E83" s="46" t="s">
        <v>63</v>
      </c>
      <c r="F83" s="48">
        <f t="shared" si="1"/>
        <v>6900</v>
      </c>
    </row>
    <row r="84" spans="1:6">
      <c r="A84" s="50" t="s">
        <v>171</v>
      </c>
      <c r="B84" s="44" t="s">
        <v>10</v>
      </c>
      <c r="C84" s="76" t="s">
        <v>172</v>
      </c>
      <c r="D84" s="46">
        <v>3173800</v>
      </c>
      <c r="E84" s="46">
        <v>2673800</v>
      </c>
      <c r="F84" s="48">
        <f t="shared" si="1"/>
        <v>500000</v>
      </c>
    </row>
    <row r="85" spans="1:6">
      <c r="A85" s="50" t="s">
        <v>173</v>
      </c>
      <c r="B85" s="44" t="s">
        <v>10</v>
      </c>
      <c r="C85" s="76" t="s">
        <v>174</v>
      </c>
      <c r="D85" s="46">
        <v>3173800</v>
      </c>
      <c r="E85" s="46">
        <v>2673800</v>
      </c>
      <c r="F85" s="48">
        <f t="shared" ref="F85:F116" si="2">IF(OR(D85="-",IF(E85="-",0,E85)&gt;=IF(D85="-",0,D85)),"-",IF(D85="-",0,D85)-IF(E85="-",0,E85))</f>
        <v>500000</v>
      </c>
    </row>
    <row r="86" spans="1:6" ht="14.25" customHeight="1">
      <c r="A86" s="88" t="s">
        <v>175</v>
      </c>
      <c r="B86" s="89" t="s">
        <v>10</v>
      </c>
      <c r="C86" s="90" t="s">
        <v>176</v>
      </c>
      <c r="D86" s="91">
        <v>1261408</v>
      </c>
      <c r="E86" s="91">
        <v>630704</v>
      </c>
      <c r="F86" s="92">
        <f t="shared" si="2"/>
        <v>630704</v>
      </c>
    </row>
    <row r="87" spans="1:6" ht="25.5" customHeight="1">
      <c r="A87" s="50" t="s">
        <v>177</v>
      </c>
      <c r="B87" s="44" t="s">
        <v>10</v>
      </c>
      <c r="C87" s="76" t="s">
        <v>178</v>
      </c>
      <c r="D87" s="46">
        <v>598508</v>
      </c>
      <c r="E87" s="46">
        <v>299254</v>
      </c>
      <c r="F87" s="48">
        <f t="shared" si="2"/>
        <v>299254</v>
      </c>
    </row>
    <row r="88" spans="1:6" ht="24" customHeight="1">
      <c r="A88" s="50" t="s">
        <v>179</v>
      </c>
      <c r="B88" s="44" t="s">
        <v>10</v>
      </c>
      <c r="C88" s="76" t="s">
        <v>180</v>
      </c>
      <c r="D88" s="46">
        <v>598508</v>
      </c>
      <c r="E88" s="46">
        <v>299254</v>
      </c>
      <c r="F88" s="48">
        <f t="shared" si="2"/>
        <v>299254</v>
      </c>
    </row>
    <row r="89" spans="1:6" ht="24.75" customHeight="1">
      <c r="A89" s="50" t="s">
        <v>181</v>
      </c>
      <c r="B89" s="44" t="s">
        <v>10</v>
      </c>
      <c r="C89" s="76" t="s">
        <v>182</v>
      </c>
      <c r="D89" s="46">
        <v>662900</v>
      </c>
      <c r="E89" s="46">
        <v>331450</v>
      </c>
      <c r="F89" s="48">
        <f t="shared" si="2"/>
        <v>331450</v>
      </c>
    </row>
    <row r="90" spans="1:6" ht="24.75" customHeight="1">
      <c r="A90" s="50" t="s">
        <v>183</v>
      </c>
      <c r="B90" s="44" t="s">
        <v>10</v>
      </c>
      <c r="C90" s="76" t="s">
        <v>184</v>
      </c>
      <c r="D90" s="46">
        <v>662900</v>
      </c>
      <c r="E90" s="46">
        <v>331450</v>
      </c>
      <c r="F90" s="48">
        <f t="shared" si="2"/>
        <v>331450</v>
      </c>
    </row>
    <row r="91" spans="1:6">
      <c r="A91" s="88" t="s">
        <v>185</v>
      </c>
      <c r="B91" s="89" t="s">
        <v>10</v>
      </c>
      <c r="C91" s="90" t="s">
        <v>186</v>
      </c>
      <c r="D91" s="91">
        <v>9700000</v>
      </c>
      <c r="E91" s="91">
        <v>1621823.44</v>
      </c>
      <c r="F91" s="92">
        <f t="shared" si="2"/>
        <v>8078176.5600000005</v>
      </c>
    </row>
    <row r="92" spans="1:6" ht="36.75" customHeight="1">
      <c r="A92" s="50" t="s">
        <v>187</v>
      </c>
      <c r="B92" s="44" t="s">
        <v>10</v>
      </c>
      <c r="C92" s="76" t="s">
        <v>188</v>
      </c>
      <c r="D92" s="46">
        <v>9700000</v>
      </c>
      <c r="E92" s="46">
        <v>1621823.44</v>
      </c>
      <c r="F92" s="48">
        <f t="shared" si="2"/>
        <v>8078176.5600000005</v>
      </c>
    </row>
    <row r="93" spans="1:6" ht="36" customHeight="1">
      <c r="A93" s="50" t="s">
        <v>189</v>
      </c>
      <c r="B93" s="44" t="s">
        <v>10</v>
      </c>
      <c r="C93" s="76" t="s">
        <v>190</v>
      </c>
      <c r="D93" s="46">
        <v>9700000</v>
      </c>
      <c r="E93" s="46">
        <v>1621823.44</v>
      </c>
      <c r="F93" s="48">
        <f t="shared" si="2"/>
        <v>8078176.5600000005</v>
      </c>
    </row>
    <row r="94" spans="1:6">
      <c r="A94" s="88" t="s">
        <v>191</v>
      </c>
      <c r="B94" s="89" t="s">
        <v>10</v>
      </c>
      <c r="C94" s="90" t="s">
        <v>192</v>
      </c>
      <c r="D94" s="91">
        <v>42765092</v>
      </c>
      <c r="E94" s="91">
        <v>2350007.6</v>
      </c>
      <c r="F94" s="92">
        <f t="shared" si="2"/>
        <v>40415084.399999999</v>
      </c>
    </row>
    <row r="95" spans="1:6" ht="16.5" customHeight="1">
      <c r="A95" s="88" t="s">
        <v>193</v>
      </c>
      <c r="B95" s="89" t="s">
        <v>10</v>
      </c>
      <c r="C95" s="90" t="s">
        <v>194</v>
      </c>
      <c r="D95" s="91">
        <v>42765092</v>
      </c>
      <c r="E95" s="91">
        <v>2350007.6</v>
      </c>
      <c r="F95" s="92">
        <f t="shared" si="2"/>
        <v>40415084.399999999</v>
      </c>
    </row>
    <row r="96" spans="1:6" ht="21.75" customHeight="1" thickBot="1">
      <c r="A96" s="50" t="s">
        <v>195</v>
      </c>
      <c r="B96" s="44" t="s">
        <v>10</v>
      </c>
      <c r="C96" s="76" t="s">
        <v>196</v>
      </c>
      <c r="D96" s="46">
        <v>42765092</v>
      </c>
      <c r="E96" s="46">
        <v>2350007.6</v>
      </c>
      <c r="F96" s="48">
        <f t="shared" si="2"/>
        <v>40415084.399999999</v>
      </c>
    </row>
    <row r="97" spans="1:6" ht="12.75" customHeight="1">
      <c r="A97" s="51"/>
      <c r="B97" s="52"/>
      <c r="C97" s="52"/>
      <c r="D97" s="24"/>
      <c r="E97" s="24"/>
      <c r="F97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183" priority="78" stopIfTrue="1" operator="equal">
      <formula>0</formula>
    </cfRule>
  </conditionalFormatting>
  <conditionalFormatting sqref="F20">
    <cfRule type="cellIs" dxfId="182" priority="77" stopIfTrue="1" operator="equal">
      <formula>0</formula>
    </cfRule>
  </conditionalFormatting>
  <conditionalFormatting sqref="F21">
    <cfRule type="cellIs" dxfId="181" priority="76" stopIfTrue="1" operator="equal">
      <formula>0</formula>
    </cfRule>
  </conditionalFormatting>
  <conditionalFormatting sqref="F22">
    <cfRule type="cellIs" dxfId="180" priority="75" stopIfTrue="1" operator="equal">
      <formula>0</formula>
    </cfRule>
  </conditionalFormatting>
  <conditionalFormatting sqref="F23">
    <cfRule type="cellIs" dxfId="179" priority="74" stopIfTrue="1" operator="equal">
      <formula>0</formula>
    </cfRule>
  </conditionalFormatting>
  <conditionalFormatting sqref="F24">
    <cfRule type="cellIs" dxfId="178" priority="73" stopIfTrue="1" operator="equal">
      <formula>0</formula>
    </cfRule>
  </conditionalFormatting>
  <conditionalFormatting sqref="F25">
    <cfRule type="cellIs" dxfId="177" priority="72" stopIfTrue="1" operator="equal">
      <formula>0</formula>
    </cfRule>
  </conditionalFormatting>
  <conditionalFormatting sqref="F26">
    <cfRule type="cellIs" dxfId="176" priority="71" stopIfTrue="1" operator="equal">
      <formula>0</formula>
    </cfRule>
  </conditionalFormatting>
  <conditionalFormatting sqref="F27">
    <cfRule type="cellIs" dxfId="175" priority="70" stopIfTrue="1" operator="equal">
      <formula>0</formula>
    </cfRule>
  </conditionalFormatting>
  <conditionalFormatting sqref="F28">
    <cfRule type="cellIs" dxfId="174" priority="69" stopIfTrue="1" operator="equal">
      <formula>0</formula>
    </cfRule>
  </conditionalFormatting>
  <conditionalFormatting sqref="F29">
    <cfRule type="cellIs" dxfId="173" priority="68" stopIfTrue="1" operator="equal">
      <formula>0</formula>
    </cfRule>
  </conditionalFormatting>
  <conditionalFormatting sqref="F30">
    <cfRule type="cellIs" dxfId="172" priority="67" stopIfTrue="1" operator="equal">
      <formula>0</formula>
    </cfRule>
  </conditionalFormatting>
  <conditionalFormatting sqref="F31">
    <cfRule type="cellIs" dxfId="171" priority="66" stopIfTrue="1" operator="equal">
      <formula>0</formula>
    </cfRule>
  </conditionalFormatting>
  <conditionalFormatting sqref="F32">
    <cfRule type="cellIs" dxfId="170" priority="65" stopIfTrue="1" operator="equal">
      <formula>0</formula>
    </cfRule>
  </conditionalFormatting>
  <conditionalFormatting sqref="F33">
    <cfRule type="cellIs" dxfId="169" priority="64" stopIfTrue="1" operator="equal">
      <formula>0</formula>
    </cfRule>
  </conditionalFormatting>
  <conditionalFormatting sqref="F34">
    <cfRule type="cellIs" dxfId="168" priority="63" stopIfTrue="1" operator="equal">
      <formula>0</formula>
    </cfRule>
  </conditionalFormatting>
  <conditionalFormatting sqref="F35">
    <cfRule type="cellIs" dxfId="167" priority="62" stopIfTrue="1" operator="equal">
      <formula>0</formula>
    </cfRule>
  </conditionalFormatting>
  <conditionalFormatting sqref="F36">
    <cfRule type="cellIs" dxfId="166" priority="61" stopIfTrue="1" operator="equal">
      <formula>0</formula>
    </cfRule>
  </conditionalFormatting>
  <conditionalFormatting sqref="F37">
    <cfRule type="cellIs" dxfId="165" priority="60" stopIfTrue="1" operator="equal">
      <formula>0</formula>
    </cfRule>
  </conditionalFormatting>
  <conditionalFormatting sqref="F38">
    <cfRule type="cellIs" dxfId="164" priority="59" stopIfTrue="1" operator="equal">
      <formula>0</formula>
    </cfRule>
  </conditionalFormatting>
  <conditionalFormatting sqref="F39">
    <cfRule type="cellIs" dxfId="163" priority="58" stopIfTrue="1" operator="equal">
      <formula>0</formula>
    </cfRule>
  </conditionalFormatting>
  <conditionalFormatting sqref="F40">
    <cfRule type="cellIs" dxfId="162" priority="57" stopIfTrue="1" operator="equal">
      <formula>0</formula>
    </cfRule>
  </conditionalFormatting>
  <conditionalFormatting sqref="F41">
    <cfRule type="cellIs" dxfId="161" priority="56" stopIfTrue="1" operator="equal">
      <formula>0</formula>
    </cfRule>
  </conditionalFormatting>
  <conditionalFormatting sqref="F42">
    <cfRule type="cellIs" dxfId="160" priority="55" stopIfTrue="1" operator="equal">
      <formula>0</formula>
    </cfRule>
  </conditionalFormatting>
  <conditionalFormatting sqref="F43">
    <cfRule type="cellIs" dxfId="159" priority="54" stopIfTrue="1" operator="equal">
      <formula>0</formula>
    </cfRule>
  </conditionalFormatting>
  <conditionalFormatting sqref="F44">
    <cfRule type="cellIs" dxfId="158" priority="53" stopIfTrue="1" operator="equal">
      <formula>0</formula>
    </cfRule>
  </conditionalFormatting>
  <conditionalFormatting sqref="F45">
    <cfRule type="cellIs" dxfId="157" priority="52" stopIfTrue="1" operator="equal">
      <formula>0</formula>
    </cfRule>
  </conditionalFormatting>
  <conditionalFormatting sqref="F46">
    <cfRule type="cellIs" dxfId="156" priority="51" stopIfTrue="1" operator="equal">
      <formula>0</formula>
    </cfRule>
  </conditionalFormatting>
  <conditionalFormatting sqref="F47">
    <cfRule type="cellIs" dxfId="155" priority="50" stopIfTrue="1" operator="equal">
      <formula>0</formula>
    </cfRule>
  </conditionalFormatting>
  <conditionalFormatting sqref="F48">
    <cfRule type="cellIs" dxfId="154" priority="49" stopIfTrue="1" operator="equal">
      <formula>0</formula>
    </cfRule>
  </conditionalFormatting>
  <conditionalFormatting sqref="F49">
    <cfRule type="cellIs" dxfId="153" priority="48" stopIfTrue="1" operator="equal">
      <formula>0</formula>
    </cfRule>
  </conditionalFormatting>
  <conditionalFormatting sqref="F50">
    <cfRule type="cellIs" dxfId="152" priority="47" stopIfTrue="1" operator="equal">
      <formula>0</formula>
    </cfRule>
  </conditionalFormatting>
  <conditionalFormatting sqref="F51">
    <cfRule type="cellIs" dxfId="151" priority="46" stopIfTrue="1" operator="equal">
      <formula>0</formula>
    </cfRule>
  </conditionalFormatting>
  <conditionalFormatting sqref="F52">
    <cfRule type="cellIs" dxfId="150" priority="45" stopIfTrue="1" operator="equal">
      <formula>0</formula>
    </cfRule>
  </conditionalFormatting>
  <conditionalFormatting sqref="F53">
    <cfRule type="cellIs" dxfId="149" priority="44" stopIfTrue="1" operator="equal">
      <formula>0</formula>
    </cfRule>
  </conditionalFormatting>
  <conditionalFormatting sqref="F54">
    <cfRule type="cellIs" dxfId="148" priority="43" stopIfTrue="1" operator="equal">
      <formula>0</formula>
    </cfRule>
  </conditionalFormatting>
  <conditionalFormatting sqref="F55">
    <cfRule type="cellIs" dxfId="147" priority="42" stopIfTrue="1" operator="equal">
      <formula>0</formula>
    </cfRule>
  </conditionalFormatting>
  <conditionalFormatting sqref="F56">
    <cfRule type="cellIs" dxfId="146" priority="41" stopIfTrue="1" operator="equal">
      <formula>0</formula>
    </cfRule>
  </conditionalFormatting>
  <conditionalFormatting sqref="F57">
    <cfRule type="cellIs" dxfId="145" priority="40" stopIfTrue="1" operator="equal">
      <formula>0</formula>
    </cfRule>
  </conditionalFormatting>
  <conditionalFormatting sqref="F58">
    <cfRule type="cellIs" dxfId="144" priority="39" stopIfTrue="1" operator="equal">
      <formula>0</formula>
    </cfRule>
  </conditionalFormatting>
  <conditionalFormatting sqref="F59">
    <cfRule type="cellIs" dxfId="143" priority="38" stopIfTrue="1" operator="equal">
      <formula>0</formula>
    </cfRule>
  </conditionalFormatting>
  <conditionalFormatting sqref="F60">
    <cfRule type="cellIs" dxfId="142" priority="37" stopIfTrue="1" operator="equal">
      <formula>0</formula>
    </cfRule>
  </conditionalFormatting>
  <conditionalFormatting sqref="F61">
    <cfRule type="cellIs" dxfId="141" priority="36" stopIfTrue="1" operator="equal">
      <formula>0</formula>
    </cfRule>
  </conditionalFormatting>
  <conditionalFormatting sqref="F62">
    <cfRule type="cellIs" dxfId="140" priority="35" stopIfTrue="1" operator="equal">
      <formula>0</formula>
    </cfRule>
  </conditionalFormatting>
  <conditionalFormatting sqref="F63">
    <cfRule type="cellIs" dxfId="139" priority="34" stopIfTrue="1" operator="equal">
      <formula>0</formula>
    </cfRule>
  </conditionalFormatting>
  <conditionalFormatting sqref="F64">
    <cfRule type="cellIs" dxfId="138" priority="33" stopIfTrue="1" operator="equal">
      <formula>0</formula>
    </cfRule>
  </conditionalFormatting>
  <conditionalFormatting sqref="F65">
    <cfRule type="cellIs" dxfId="137" priority="32" stopIfTrue="1" operator="equal">
      <formula>0</formula>
    </cfRule>
  </conditionalFormatting>
  <conditionalFormatting sqref="F66">
    <cfRule type="cellIs" dxfId="136" priority="31" stopIfTrue="1" operator="equal">
      <formula>0</formula>
    </cfRule>
  </conditionalFormatting>
  <conditionalFormatting sqref="F67">
    <cfRule type="cellIs" dxfId="135" priority="30" stopIfTrue="1" operator="equal">
      <formula>0</formula>
    </cfRule>
  </conditionalFormatting>
  <conditionalFormatting sqref="F68">
    <cfRule type="cellIs" dxfId="134" priority="29" stopIfTrue="1" operator="equal">
      <formula>0</formula>
    </cfRule>
  </conditionalFormatting>
  <conditionalFormatting sqref="F69">
    <cfRule type="cellIs" dxfId="133" priority="28" stopIfTrue="1" operator="equal">
      <formula>0</formula>
    </cfRule>
  </conditionalFormatting>
  <conditionalFormatting sqref="F70">
    <cfRule type="cellIs" dxfId="132" priority="27" stopIfTrue="1" operator="equal">
      <formula>0</formula>
    </cfRule>
  </conditionalFormatting>
  <conditionalFormatting sqref="F71">
    <cfRule type="cellIs" dxfId="131" priority="26" stopIfTrue="1" operator="equal">
      <formula>0</formula>
    </cfRule>
  </conditionalFormatting>
  <conditionalFormatting sqref="F72">
    <cfRule type="cellIs" dxfId="130" priority="25" stopIfTrue="1" operator="equal">
      <formula>0</formula>
    </cfRule>
  </conditionalFormatting>
  <conditionalFormatting sqref="F73">
    <cfRule type="cellIs" dxfId="129" priority="24" stopIfTrue="1" operator="equal">
      <formula>0</formula>
    </cfRule>
  </conditionalFormatting>
  <conditionalFormatting sqref="F74">
    <cfRule type="cellIs" dxfId="128" priority="23" stopIfTrue="1" operator="equal">
      <formula>0</formula>
    </cfRule>
  </conditionalFormatting>
  <conditionalFormatting sqref="F75">
    <cfRule type="cellIs" dxfId="127" priority="22" stopIfTrue="1" operator="equal">
      <formula>0</formula>
    </cfRule>
  </conditionalFormatting>
  <conditionalFormatting sqref="F76">
    <cfRule type="cellIs" dxfId="126" priority="21" stopIfTrue="1" operator="equal">
      <formula>0</formula>
    </cfRule>
  </conditionalFormatting>
  <conditionalFormatting sqref="F77">
    <cfRule type="cellIs" dxfId="125" priority="20" stopIfTrue="1" operator="equal">
      <formula>0</formula>
    </cfRule>
  </conditionalFormatting>
  <conditionalFormatting sqref="F78">
    <cfRule type="cellIs" dxfId="124" priority="19" stopIfTrue="1" operator="equal">
      <formula>0</formula>
    </cfRule>
  </conditionalFormatting>
  <conditionalFormatting sqref="F79">
    <cfRule type="cellIs" dxfId="123" priority="18" stopIfTrue="1" operator="equal">
      <formula>0</formula>
    </cfRule>
  </conditionalFormatting>
  <conditionalFormatting sqref="F80">
    <cfRule type="cellIs" dxfId="122" priority="17" stopIfTrue="1" operator="equal">
      <formula>0</formula>
    </cfRule>
  </conditionalFormatting>
  <conditionalFormatting sqref="F81">
    <cfRule type="cellIs" dxfId="121" priority="16" stopIfTrue="1" operator="equal">
      <formula>0</formula>
    </cfRule>
  </conditionalFormatting>
  <conditionalFormatting sqref="F82">
    <cfRule type="cellIs" dxfId="120" priority="15" stopIfTrue="1" operator="equal">
      <formula>0</formula>
    </cfRule>
  </conditionalFormatting>
  <conditionalFormatting sqref="F83">
    <cfRule type="cellIs" dxfId="119" priority="14" stopIfTrue="1" operator="equal">
      <formula>0</formula>
    </cfRule>
  </conditionalFormatting>
  <conditionalFormatting sqref="F84">
    <cfRule type="cellIs" dxfId="118" priority="13" stopIfTrue="1" operator="equal">
      <formula>0</formula>
    </cfRule>
  </conditionalFormatting>
  <conditionalFormatting sqref="F85">
    <cfRule type="cellIs" dxfId="117" priority="12" stopIfTrue="1" operator="equal">
      <formula>0</formula>
    </cfRule>
  </conditionalFormatting>
  <conditionalFormatting sqref="F86">
    <cfRule type="cellIs" dxfId="116" priority="11" stopIfTrue="1" operator="equal">
      <formula>0</formula>
    </cfRule>
  </conditionalFormatting>
  <conditionalFormatting sqref="F87">
    <cfRule type="cellIs" dxfId="115" priority="10" stopIfTrue="1" operator="equal">
      <formula>0</formula>
    </cfRule>
  </conditionalFormatting>
  <conditionalFormatting sqref="F88">
    <cfRule type="cellIs" dxfId="114" priority="9" stopIfTrue="1" operator="equal">
      <formula>0</formula>
    </cfRule>
  </conditionalFormatting>
  <conditionalFormatting sqref="F89">
    <cfRule type="cellIs" dxfId="113" priority="8" stopIfTrue="1" operator="equal">
      <formula>0</formula>
    </cfRule>
  </conditionalFormatting>
  <conditionalFormatting sqref="F90">
    <cfRule type="cellIs" dxfId="112" priority="7" stopIfTrue="1" operator="equal">
      <formula>0</formula>
    </cfRule>
  </conditionalFormatting>
  <conditionalFormatting sqref="F91">
    <cfRule type="cellIs" dxfId="111" priority="6" stopIfTrue="1" operator="equal">
      <formula>0</formula>
    </cfRule>
  </conditionalFormatting>
  <conditionalFormatting sqref="F92">
    <cfRule type="cellIs" dxfId="110" priority="5" stopIfTrue="1" operator="equal">
      <formula>0</formula>
    </cfRule>
  </conditionalFormatting>
  <conditionalFormatting sqref="F93">
    <cfRule type="cellIs" dxfId="109" priority="4" stopIfTrue="1" operator="equal">
      <formula>0</formula>
    </cfRule>
  </conditionalFormatting>
  <conditionalFormatting sqref="F94">
    <cfRule type="cellIs" dxfId="108" priority="3" stopIfTrue="1" operator="equal">
      <formula>0</formula>
    </cfRule>
  </conditionalFormatting>
  <conditionalFormatting sqref="F95">
    <cfRule type="cellIs" dxfId="107" priority="2" stopIfTrue="1" operator="equal">
      <formula>0</formula>
    </cfRule>
  </conditionalFormatting>
  <conditionalFormatting sqref="F96">
    <cfRule type="cellIs" dxfId="106" priority="1" stopIfTrue="1" operator="equal">
      <formula>0</formula>
    </cfRule>
  </conditionalFormatting>
  <printOptions gridLinesSet="0"/>
  <pageMargins left="0.39370078740157483" right="0.19685039370078741" top="0.19685039370078741" bottom="0.19685039370078741" header="0" footer="0"/>
  <pageSetup paperSize="9" scale="7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09"/>
  <sheetViews>
    <sheetView showGridLines="0" topLeftCell="A99" workbookViewId="0">
      <selection activeCell="A109" sqref="A109:F109"/>
    </sheetView>
  </sheetViews>
  <sheetFormatPr defaultRowHeight="12.75"/>
  <cols>
    <col min="1" max="1" width="55.7109375" customWidth="1"/>
    <col min="2" max="2" width="4.28515625" customWidth="1"/>
    <col min="3" max="3" width="21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7" t="s">
        <v>21</v>
      </c>
      <c r="B2" s="117"/>
      <c r="C2" s="117"/>
      <c r="D2" s="117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18" t="s">
        <v>4</v>
      </c>
      <c r="B4" s="103" t="s">
        <v>11</v>
      </c>
      <c r="C4" s="121" t="s">
        <v>25</v>
      </c>
      <c r="D4" s="106" t="s">
        <v>17</v>
      </c>
      <c r="E4" s="123" t="s">
        <v>12</v>
      </c>
      <c r="F4" s="109" t="s">
        <v>15</v>
      </c>
    </row>
    <row r="5" spans="1:6" ht="5.45" customHeight="1">
      <c r="A5" s="119"/>
      <c r="B5" s="104"/>
      <c r="C5" s="122"/>
      <c r="D5" s="107"/>
      <c r="E5" s="124"/>
      <c r="F5" s="110"/>
    </row>
    <row r="6" spans="1:6" ht="9.6" customHeight="1">
      <c r="A6" s="119"/>
      <c r="B6" s="104"/>
      <c r="C6" s="122"/>
      <c r="D6" s="107"/>
      <c r="E6" s="124"/>
      <c r="F6" s="110"/>
    </row>
    <row r="7" spans="1:6" ht="6" customHeight="1">
      <c r="A7" s="119"/>
      <c r="B7" s="104"/>
      <c r="C7" s="122"/>
      <c r="D7" s="107"/>
      <c r="E7" s="124"/>
      <c r="F7" s="110"/>
    </row>
    <row r="8" spans="1:6" ht="6.6" customHeight="1">
      <c r="A8" s="119"/>
      <c r="B8" s="104"/>
      <c r="C8" s="122"/>
      <c r="D8" s="107"/>
      <c r="E8" s="124"/>
      <c r="F8" s="110"/>
    </row>
    <row r="9" spans="1:6" ht="11.1" customHeight="1">
      <c r="A9" s="119"/>
      <c r="B9" s="104"/>
      <c r="C9" s="122"/>
      <c r="D9" s="107"/>
      <c r="E9" s="124"/>
      <c r="F9" s="110"/>
    </row>
    <row r="10" spans="1:6" ht="4.1500000000000004" hidden="1" customHeight="1">
      <c r="A10" s="119"/>
      <c r="B10" s="104"/>
      <c r="C10" s="72"/>
      <c r="D10" s="107"/>
      <c r="E10" s="27"/>
      <c r="F10" s="32"/>
    </row>
    <row r="11" spans="1:6" ht="13.15" hidden="1" customHeight="1">
      <c r="A11" s="120"/>
      <c r="B11" s="105"/>
      <c r="C11" s="73"/>
      <c r="D11" s="108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ht="19.5" customHeight="1">
      <c r="A13" s="81" t="s">
        <v>197</v>
      </c>
      <c r="B13" s="82" t="s">
        <v>198</v>
      </c>
      <c r="C13" s="83" t="s">
        <v>199</v>
      </c>
      <c r="D13" s="84">
        <v>170200000</v>
      </c>
      <c r="E13" s="85">
        <v>38071956</v>
      </c>
      <c r="F13" s="86">
        <f>IF(OR(D13="-",IF(E13="-",0,E13)&gt;=IF(D13="-",0,D13)),"-",IF(D13="-",0,D13)-IF(E13="-",0,E13))</f>
        <v>132128044</v>
      </c>
    </row>
    <row r="14" spans="1:6">
      <c r="A14" s="87" t="s">
        <v>44</v>
      </c>
      <c r="B14" s="61"/>
      <c r="C14" s="77"/>
      <c r="D14" s="79"/>
      <c r="E14" s="62"/>
      <c r="F14" s="63"/>
    </row>
    <row r="15" spans="1:6" ht="29.25" customHeight="1">
      <c r="A15" s="81" t="s">
        <v>200</v>
      </c>
      <c r="B15" s="82" t="s">
        <v>198</v>
      </c>
      <c r="C15" s="83" t="s">
        <v>201</v>
      </c>
      <c r="D15" s="84">
        <v>2563900</v>
      </c>
      <c r="E15" s="85">
        <v>683983.97</v>
      </c>
      <c r="F15" s="86">
        <f t="shared" ref="F15:F46" si="0">IF(OR(D15="-",IF(E15="-",0,E15)&gt;=IF(D15="-",0,D15)),"-",IF(D15="-",0,D15)-IF(E15="-",0,E15))</f>
        <v>1879916.03</v>
      </c>
    </row>
    <row r="16" spans="1:6" ht="22.5">
      <c r="A16" s="41" t="s">
        <v>202</v>
      </c>
      <c r="B16" s="64" t="s">
        <v>198</v>
      </c>
      <c r="C16" s="74" t="s">
        <v>203</v>
      </c>
      <c r="D16" s="39">
        <v>1973900</v>
      </c>
      <c r="E16" s="60">
        <v>493455.27</v>
      </c>
      <c r="F16" s="42">
        <f t="shared" si="0"/>
        <v>1480444.73</v>
      </c>
    </row>
    <row r="17" spans="1:6" ht="22.5">
      <c r="A17" s="41" t="s">
        <v>202</v>
      </c>
      <c r="B17" s="64" t="s">
        <v>198</v>
      </c>
      <c r="C17" s="74" t="s">
        <v>204</v>
      </c>
      <c r="D17" s="39">
        <v>590000</v>
      </c>
      <c r="E17" s="60">
        <v>190528.7</v>
      </c>
      <c r="F17" s="42">
        <f t="shared" si="0"/>
        <v>399471.3</v>
      </c>
    </row>
    <row r="18" spans="1:6" ht="39.75" customHeight="1">
      <c r="A18" s="81" t="s">
        <v>205</v>
      </c>
      <c r="B18" s="82" t="s">
        <v>198</v>
      </c>
      <c r="C18" s="83" t="s">
        <v>206</v>
      </c>
      <c r="D18" s="84">
        <v>6240000</v>
      </c>
      <c r="E18" s="85">
        <v>1260814.94</v>
      </c>
      <c r="F18" s="86">
        <f t="shared" si="0"/>
        <v>4979185.0600000005</v>
      </c>
    </row>
    <row r="19" spans="1:6" ht="22.5">
      <c r="A19" s="41" t="s">
        <v>207</v>
      </c>
      <c r="B19" s="64" t="s">
        <v>198</v>
      </c>
      <c r="C19" s="74" t="s">
        <v>208</v>
      </c>
      <c r="D19" s="39">
        <v>960000</v>
      </c>
      <c r="E19" s="60">
        <v>274430</v>
      </c>
      <c r="F19" s="42">
        <f t="shared" si="0"/>
        <v>685570</v>
      </c>
    </row>
    <row r="20" spans="1:6" ht="22.5">
      <c r="A20" s="41" t="s">
        <v>207</v>
      </c>
      <c r="B20" s="64" t="s">
        <v>198</v>
      </c>
      <c r="C20" s="74" t="s">
        <v>209</v>
      </c>
      <c r="D20" s="39">
        <v>280000</v>
      </c>
      <c r="E20" s="60">
        <v>86388.58</v>
      </c>
      <c r="F20" s="42">
        <f t="shared" si="0"/>
        <v>193611.41999999998</v>
      </c>
    </row>
    <row r="21" spans="1:6">
      <c r="A21" s="41" t="s">
        <v>210</v>
      </c>
      <c r="B21" s="64" t="s">
        <v>198</v>
      </c>
      <c r="C21" s="74" t="s">
        <v>211</v>
      </c>
      <c r="D21" s="39">
        <v>50000</v>
      </c>
      <c r="E21" s="60" t="s">
        <v>63</v>
      </c>
      <c r="F21" s="42">
        <f t="shared" si="0"/>
        <v>50000</v>
      </c>
    </row>
    <row r="22" spans="1:6">
      <c r="A22" s="41" t="s">
        <v>210</v>
      </c>
      <c r="B22" s="64" t="s">
        <v>198</v>
      </c>
      <c r="C22" s="74" t="s">
        <v>212</v>
      </c>
      <c r="D22" s="39">
        <v>2700000</v>
      </c>
      <c r="E22" s="60">
        <v>585000</v>
      </c>
      <c r="F22" s="42">
        <f t="shared" si="0"/>
        <v>2115000</v>
      </c>
    </row>
    <row r="23" spans="1:6">
      <c r="A23" s="41" t="s">
        <v>210</v>
      </c>
      <c r="B23" s="64" t="s">
        <v>198</v>
      </c>
      <c r="C23" s="74" t="s">
        <v>213</v>
      </c>
      <c r="D23" s="39">
        <v>1730000</v>
      </c>
      <c r="E23" s="60">
        <v>294496.36</v>
      </c>
      <c r="F23" s="42">
        <f t="shared" si="0"/>
        <v>1435503.6400000001</v>
      </c>
    </row>
    <row r="24" spans="1:6">
      <c r="A24" s="41" t="s">
        <v>210</v>
      </c>
      <c r="B24" s="64" t="s">
        <v>198</v>
      </c>
      <c r="C24" s="74" t="s">
        <v>214</v>
      </c>
      <c r="D24" s="39">
        <v>500000</v>
      </c>
      <c r="E24" s="60">
        <v>20000</v>
      </c>
      <c r="F24" s="42">
        <f t="shared" si="0"/>
        <v>480000</v>
      </c>
    </row>
    <row r="25" spans="1:6">
      <c r="A25" s="41" t="s">
        <v>210</v>
      </c>
      <c r="B25" s="64" t="s">
        <v>198</v>
      </c>
      <c r="C25" s="74" t="s">
        <v>215</v>
      </c>
      <c r="D25" s="39">
        <v>20000</v>
      </c>
      <c r="E25" s="60">
        <v>500</v>
      </c>
      <c r="F25" s="42">
        <f t="shared" si="0"/>
        <v>19500</v>
      </c>
    </row>
    <row r="26" spans="1:6" ht="36.75" customHeight="1">
      <c r="A26" s="81" t="s">
        <v>216</v>
      </c>
      <c r="B26" s="82" t="s">
        <v>198</v>
      </c>
      <c r="C26" s="83" t="s">
        <v>217</v>
      </c>
      <c r="D26" s="84">
        <v>13896789</v>
      </c>
      <c r="E26" s="85">
        <v>4030272.55</v>
      </c>
      <c r="F26" s="86">
        <f t="shared" si="0"/>
        <v>9866516.4499999993</v>
      </c>
    </row>
    <row r="27" spans="1:6" ht="22.5">
      <c r="A27" s="41" t="s">
        <v>218</v>
      </c>
      <c r="B27" s="64" t="s">
        <v>198</v>
      </c>
      <c r="C27" s="74" t="s">
        <v>219</v>
      </c>
      <c r="D27" s="39">
        <v>9990000</v>
      </c>
      <c r="E27" s="60">
        <v>2798527.97</v>
      </c>
      <c r="F27" s="42">
        <f t="shared" si="0"/>
        <v>7191472.0299999993</v>
      </c>
    </row>
    <row r="28" spans="1:6" ht="19.5" customHeight="1">
      <c r="A28" s="41" t="s">
        <v>218</v>
      </c>
      <c r="B28" s="64" t="s">
        <v>198</v>
      </c>
      <c r="C28" s="74" t="s">
        <v>220</v>
      </c>
      <c r="D28" s="39">
        <v>3000000</v>
      </c>
      <c r="E28" s="60">
        <v>1062189.56</v>
      </c>
      <c r="F28" s="42">
        <f t="shared" si="0"/>
        <v>1937810.44</v>
      </c>
    </row>
    <row r="29" spans="1:6" ht="22.5">
      <c r="A29" s="41" t="s">
        <v>221</v>
      </c>
      <c r="B29" s="64" t="s">
        <v>198</v>
      </c>
      <c r="C29" s="74" t="s">
        <v>222</v>
      </c>
      <c r="D29" s="39">
        <v>207000</v>
      </c>
      <c r="E29" s="60">
        <v>19842.8</v>
      </c>
      <c r="F29" s="42">
        <f t="shared" si="0"/>
        <v>187157.2</v>
      </c>
    </row>
    <row r="30" spans="1:6" ht="22.5">
      <c r="A30" s="41" t="s">
        <v>221</v>
      </c>
      <c r="B30" s="64" t="s">
        <v>198</v>
      </c>
      <c r="C30" s="74" t="s">
        <v>223</v>
      </c>
      <c r="D30" s="39">
        <v>140000</v>
      </c>
      <c r="E30" s="60">
        <v>51312.19</v>
      </c>
      <c r="F30" s="42">
        <f t="shared" si="0"/>
        <v>88687.81</v>
      </c>
    </row>
    <row r="31" spans="1:6" ht="22.5">
      <c r="A31" s="41" t="s">
        <v>221</v>
      </c>
      <c r="B31" s="64" t="s">
        <v>198</v>
      </c>
      <c r="C31" s="74" t="s">
        <v>224</v>
      </c>
      <c r="D31" s="39">
        <v>408000</v>
      </c>
      <c r="E31" s="60">
        <v>60500.78</v>
      </c>
      <c r="F31" s="42">
        <f t="shared" si="0"/>
        <v>347499.22</v>
      </c>
    </row>
    <row r="32" spans="1:6" ht="22.5">
      <c r="A32" s="41" t="s">
        <v>221</v>
      </c>
      <c r="B32" s="64" t="s">
        <v>198</v>
      </c>
      <c r="C32" s="74" t="s">
        <v>225</v>
      </c>
      <c r="D32" s="39">
        <v>151597</v>
      </c>
      <c r="E32" s="60">
        <v>37899.25</v>
      </c>
      <c r="F32" s="42">
        <f t="shared" si="0"/>
        <v>113697.75</v>
      </c>
    </row>
    <row r="33" spans="1:6" ht="22.5">
      <c r="A33" s="41" t="s">
        <v>221</v>
      </c>
      <c r="B33" s="64" t="s">
        <v>198</v>
      </c>
      <c r="C33" s="74" t="s">
        <v>226</v>
      </c>
      <c r="D33" s="39">
        <v>192</v>
      </c>
      <c r="E33" s="60" t="s">
        <v>63</v>
      </c>
      <c r="F33" s="42">
        <f t="shared" si="0"/>
        <v>192</v>
      </c>
    </row>
    <row r="34" spans="1:6" ht="27" customHeight="1">
      <c r="A34" s="81" t="s">
        <v>227</v>
      </c>
      <c r="B34" s="82" t="s">
        <v>198</v>
      </c>
      <c r="C34" s="83" t="s">
        <v>228</v>
      </c>
      <c r="D34" s="84">
        <v>2021000</v>
      </c>
      <c r="E34" s="85">
        <v>689291.86</v>
      </c>
      <c r="F34" s="86">
        <f t="shared" si="0"/>
        <v>1331708.1400000001</v>
      </c>
    </row>
    <row r="35" spans="1:6" ht="33.75">
      <c r="A35" s="41" t="s">
        <v>229</v>
      </c>
      <c r="B35" s="64" t="s">
        <v>198</v>
      </c>
      <c r="C35" s="74" t="s">
        <v>230</v>
      </c>
      <c r="D35" s="39">
        <v>640000</v>
      </c>
      <c r="E35" s="60">
        <v>223533.89</v>
      </c>
      <c r="F35" s="42">
        <f t="shared" si="0"/>
        <v>416466.11</v>
      </c>
    </row>
    <row r="36" spans="1:6" ht="33.75">
      <c r="A36" s="41" t="s">
        <v>229</v>
      </c>
      <c r="B36" s="64" t="s">
        <v>198</v>
      </c>
      <c r="C36" s="74" t="s">
        <v>231</v>
      </c>
      <c r="D36" s="39">
        <v>240000</v>
      </c>
      <c r="E36" s="60">
        <v>65747.09</v>
      </c>
      <c r="F36" s="42">
        <f t="shared" si="0"/>
        <v>174252.91</v>
      </c>
    </row>
    <row r="37" spans="1:6" ht="33.75">
      <c r="A37" s="41" t="s">
        <v>232</v>
      </c>
      <c r="B37" s="64" t="s">
        <v>198</v>
      </c>
      <c r="C37" s="74" t="s">
        <v>233</v>
      </c>
      <c r="D37" s="39">
        <v>21000</v>
      </c>
      <c r="E37" s="60" t="s">
        <v>63</v>
      </c>
      <c r="F37" s="42">
        <f t="shared" si="0"/>
        <v>21000</v>
      </c>
    </row>
    <row r="38" spans="1:6" ht="33.75">
      <c r="A38" s="41" t="s">
        <v>234</v>
      </c>
      <c r="B38" s="64" t="s">
        <v>198</v>
      </c>
      <c r="C38" s="74" t="s">
        <v>235</v>
      </c>
      <c r="D38" s="39">
        <v>860000</v>
      </c>
      <c r="E38" s="60">
        <v>327527.89</v>
      </c>
      <c r="F38" s="42">
        <f t="shared" si="0"/>
        <v>532472.11</v>
      </c>
    </row>
    <row r="39" spans="1:6" ht="33.75">
      <c r="A39" s="41" t="s">
        <v>234</v>
      </c>
      <c r="B39" s="64" t="s">
        <v>198</v>
      </c>
      <c r="C39" s="74" t="s">
        <v>236</v>
      </c>
      <c r="D39" s="39">
        <v>260000</v>
      </c>
      <c r="E39" s="60">
        <v>72482.990000000005</v>
      </c>
      <c r="F39" s="42">
        <f t="shared" si="0"/>
        <v>187517.01</v>
      </c>
    </row>
    <row r="40" spans="1:6" ht="16.5" customHeight="1">
      <c r="A40" s="81" t="s">
        <v>237</v>
      </c>
      <c r="B40" s="82" t="s">
        <v>198</v>
      </c>
      <c r="C40" s="83" t="s">
        <v>238</v>
      </c>
      <c r="D40" s="84">
        <v>200000</v>
      </c>
      <c r="E40" s="85" t="s">
        <v>63</v>
      </c>
      <c r="F40" s="86">
        <f t="shared" si="0"/>
        <v>200000</v>
      </c>
    </row>
    <row r="41" spans="1:6" ht="22.5">
      <c r="A41" s="41" t="s">
        <v>221</v>
      </c>
      <c r="B41" s="64" t="s">
        <v>198</v>
      </c>
      <c r="C41" s="74" t="s">
        <v>239</v>
      </c>
      <c r="D41" s="39">
        <v>200000</v>
      </c>
      <c r="E41" s="60" t="s">
        <v>63</v>
      </c>
      <c r="F41" s="42">
        <f t="shared" si="0"/>
        <v>200000</v>
      </c>
    </row>
    <row r="42" spans="1:6">
      <c r="A42" s="81" t="s">
        <v>240</v>
      </c>
      <c r="B42" s="82" t="s">
        <v>198</v>
      </c>
      <c r="C42" s="83" t="s">
        <v>241</v>
      </c>
      <c r="D42" s="84">
        <v>500000</v>
      </c>
      <c r="E42" s="85" t="s">
        <v>63</v>
      </c>
      <c r="F42" s="86">
        <f t="shared" si="0"/>
        <v>500000</v>
      </c>
    </row>
    <row r="43" spans="1:6" ht="22.5">
      <c r="A43" s="41" t="s">
        <v>221</v>
      </c>
      <c r="B43" s="64" t="s">
        <v>198</v>
      </c>
      <c r="C43" s="74" t="s">
        <v>242</v>
      </c>
      <c r="D43" s="39">
        <v>500000</v>
      </c>
      <c r="E43" s="60" t="s">
        <v>63</v>
      </c>
      <c r="F43" s="42">
        <f t="shared" si="0"/>
        <v>500000</v>
      </c>
    </row>
    <row r="44" spans="1:6">
      <c r="A44" s="81" t="s">
        <v>243</v>
      </c>
      <c r="B44" s="82" t="s">
        <v>198</v>
      </c>
      <c r="C44" s="83" t="s">
        <v>244</v>
      </c>
      <c r="D44" s="84">
        <v>33267508</v>
      </c>
      <c r="E44" s="85">
        <v>7514552.7199999997</v>
      </c>
      <c r="F44" s="86">
        <f t="shared" si="0"/>
        <v>25752955.280000001</v>
      </c>
    </row>
    <row r="45" spans="1:6" ht="22.5">
      <c r="A45" s="41" t="s">
        <v>245</v>
      </c>
      <c r="B45" s="64" t="s">
        <v>198</v>
      </c>
      <c r="C45" s="74" t="s">
        <v>246</v>
      </c>
      <c r="D45" s="39">
        <v>19000</v>
      </c>
      <c r="E45" s="60" t="s">
        <v>63</v>
      </c>
      <c r="F45" s="42">
        <f t="shared" si="0"/>
        <v>19000</v>
      </c>
    </row>
    <row r="46" spans="1:6" ht="33.75">
      <c r="A46" s="41" t="s">
        <v>247</v>
      </c>
      <c r="B46" s="64" t="s">
        <v>198</v>
      </c>
      <c r="C46" s="74" t="s">
        <v>248</v>
      </c>
      <c r="D46" s="39">
        <v>287000</v>
      </c>
      <c r="E46" s="60" t="s">
        <v>63</v>
      </c>
      <c r="F46" s="42">
        <f t="shared" si="0"/>
        <v>287000</v>
      </c>
    </row>
    <row r="47" spans="1:6" ht="22.5">
      <c r="A47" s="41" t="s">
        <v>221</v>
      </c>
      <c r="B47" s="64" t="s">
        <v>198</v>
      </c>
      <c r="C47" s="74" t="s">
        <v>249</v>
      </c>
      <c r="D47" s="39">
        <v>240000</v>
      </c>
      <c r="E47" s="60">
        <v>153679</v>
      </c>
      <c r="F47" s="42">
        <f t="shared" ref="F47:F78" si="1">IF(OR(D47="-",IF(E47="-",0,E47)&gt;=IF(D47="-",0,D47)),"-",IF(D47="-",0,D47)-IF(E47="-",0,E47))</f>
        <v>86321</v>
      </c>
    </row>
    <row r="48" spans="1:6" ht="22.5">
      <c r="A48" s="41" t="s">
        <v>221</v>
      </c>
      <c r="B48" s="64" t="s">
        <v>198</v>
      </c>
      <c r="C48" s="74" t="s">
        <v>250</v>
      </c>
      <c r="D48" s="39">
        <v>5015000</v>
      </c>
      <c r="E48" s="60">
        <v>1146662.48</v>
      </c>
      <c r="F48" s="42">
        <f t="shared" si="1"/>
        <v>3868337.52</v>
      </c>
    </row>
    <row r="49" spans="1:6" ht="22.5">
      <c r="A49" s="41" t="s">
        <v>221</v>
      </c>
      <c r="B49" s="64" t="s">
        <v>198</v>
      </c>
      <c r="C49" s="74" t="s">
        <v>251</v>
      </c>
      <c r="D49" s="39">
        <v>300000</v>
      </c>
      <c r="E49" s="60">
        <v>54000</v>
      </c>
      <c r="F49" s="42">
        <f t="shared" si="1"/>
        <v>246000</v>
      </c>
    </row>
    <row r="50" spans="1:6" ht="22.5">
      <c r="A50" s="41" t="s">
        <v>221</v>
      </c>
      <c r="B50" s="64" t="s">
        <v>198</v>
      </c>
      <c r="C50" s="74" t="s">
        <v>252</v>
      </c>
      <c r="D50" s="39">
        <v>3427951.96</v>
      </c>
      <c r="E50" s="60" t="s">
        <v>63</v>
      </c>
      <c r="F50" s="42">
        <f t="shared" si="1"/>
        <v>3427951.96</v>
      </c>
    </row>
    <row r="51" spans="1:6" ht="22.5">
      <c r="A51" s="41" t="s">
        <v>221</v>
      </c>
      <c r="B51" s="64" t="s">
        <v>198</v>
      </c>
      <c r="C51" s="74" t="s">
        <v>253</v>
      </c>
      <c r="D51" s="39">
        <v>200000</v>
      </c>
      <c r="E51" s="60" t="s">
        <v>63</v>
      </c>
      <c r="F51" s="42">
        <f t="shared" si="1"/>
        <v>200000</v>
      </c>
    </row>
    <row r="52" spans="1:6" ht="22.5">
      <c r="A52" s="41" t="s">
        <v>221</v>
      </c>
      <c r="B52" s="64" t="s">
        <v>198</v>
      </c>
      <c r="C52" s="74" t="s">
        <v>254</v>
      </c>
      <c r="D52" s="39">
        <v>30000</v>
      </c>
      <c r="E52" s="60">
        <v>40.6</v>
      </c>
      <c r="F52" s="42">
        <f t="shared" si="1"/>
        <v>29959.4</v>
      </c>
    </row>
    <row r="53" spans="1:6" ht="16.5" customHeight="1">
      <c r="A53" s="41" t="s">
        <v>255</v>
      </c>
      <c r="B53" s="64" t="s">
        <v>198</v>
      </c>
      <c r="C53" s="74" t="s">
        <v>256</v>
      </c>
      <c r="D53" s="39">
        <v>420000</v>
      </c>
      <c r="E53" s="60">
        <v>117175</v>
      </c>
      <c r="F53" s="42">
        <f t="shared" si="1"/>
        <v>302825</v>
      </c>
    </row>
    <row r="54" spans="1:6" ht="15" customHeight="1">
      <c r="A54" s="41" t="s">
        <v>255</v>
      </c>
      <c r="B54" s="64" t="s">
        <v>198</v>
      </c>
      <c r="C54" s="74" t="s">
        <v>257</v>
      </c>
      <c r="D54" s="39">
        <v>178508</v>
      </c>
      <c r="E54" s="60">
        <v>28913.48</v>
      </c>
      <c r="F54" s="42">
        <f t="shared" si="1"/>
        <v>149594.51999999999</v>
      </c>
    </row>
    <row r="55" spans="1:6" ht="22.5">
      <c r="A55" s="41" t="s">
        <v>258</v>
      </c>
      <c r="B55" s="64" t="s">
        <v>198</v>
      </c>
      <c r="C55" s="74" t="s">
        <v>259</v>
      </c>
      <c r="D55" s="39">
        <v>9500000</v>
      </c>
      <c r="E55" s="60">
        <v>2576107.79</v>
      </c>
      <c r="F55" s="42">
        <f t="shared" si="1"/>
        <v>6923892.21</v>
      </c>
    </row>
    <row r="56" spans="1:6" ht="22.5">
      <c r="A56" s="41" t="s">
        <v>258</v>
      </c>
      <c r="B56" s="64" t="s">
        <v>198</v>
      </c>
      <c r="C56" s="74" t="s">
        <v>260</v>
      </c>
      <c r="D56" s="39">
        <v>2800000</v>
      </c>
      <c r="E56" s="60">
        <v>1377508.59</v>
      </c>
      <c r="F56" s="42">
        <f t="shared" si="1"/>
        <v>1422491.41</v>
      </c>
    </row>
    <row r="57" spans="1:6" ht="22.5">
      <c r="A57" s="41" t="s">
        <v>258</v>
      </c>
      <c r="B57" s="64" t="s">
        <v>198</v>
      </c>
      <c r="C57" s="74" t="s">
        <v>261</v>
      </c>
      <c r="D57" s="39">
        <v>1105000</v>
      </c>
      <c r="E57" s="60">
        <v>284982.96000000002</v>
      </c>
      <c r="F57" s="42">
        <f t="shared" si="1"/>
        <v>820017.04</v>
      </c>
    </row>
    <row r="58" spans="1:6" ht="22.5">
      <c r="A58" s="41" t="s">
        <v>258</v>
      </c>
      <c r="B58" s="64" t="s">
        <v>198</v>
      </c>
      <c r="C58" s="74" t="s">
        <v>262</v>
      </c>
      <c r="D58" s="39">
        <v>9740048.0399999991</v>
      </c>
      <c r="E58" s="60">
        <v>1774996.69</v>
      </c>
      <c r="F58" s="42">
        <f t="shared" si="1"/>
        <v>7965051.3499999996</v>
      </c>
    </row>
    <row r="59" spans="1:6" ht="22.5">
      <c r="A59" s="41" t="s">
        <v>258</v>
      </c>
      <c r="B59" s="64" t="s">
        <v>198</v>
      </c>
      <c r="C59" s="74" t="s">
        <v>263</v>
      </c>
      <c r="D59" s="39">
        <v>5000</v>
      </c>
      <c r="E59" s="60">
        <v>486.13</v>
      </c>
      <c r="F59" s="42">
        <f t="shared" si="1"/>
        <v>4513.87</v>
      </c>
    </row>
    <row r="60" spans="1:6">
      <c r="A60" s="81" t="s">
        <v>264</v>
      </c>
      <c r="B60" s="82" t="s">
        <v>198</v>
      </c>
      <c r="C60" s="83" t="s">
        <v>265</v>
      </c>
      <c r="D60" s="84">
        <v>662900</v>
      </c>
      <c r="E60" s="85">
        <v>120488.88</v>
      </c>
      <c r="F60" s="86">
        <f t="shared" si="1"/>
        <v>542411.12</v>
      </c>
    </row>
    <row r="61" spans="1:6">
      <c r="A61" s="41" t="s">
        <v>266</v>
      </c>
      <c r="B61" s="64" t="s">
        <v>198</v>
      </c>
      <c r="C61" s="74" t="s">
        <v>267</v>
      </c>
      <c r="D61" s="39">
        <v>460000</v>
      </c>
      <c r="E61" s="60">
        <v>96800</v>
      </c>
      <c r="F61" s="42">
        <f t="shared" si="1"/>
        <v>363200</v>
      </c>
    </row>
    <row r="62" spans="1:6">
      <c r="A62" s="41" t="s">
        <v>266</v>
      </c>
      <c r="B62" s="64" t="s">
        <v>198</v>
      </c>
      <c r="C62" s="74" t="s">
        <v>268</v>
      </c>
      <c r="D62" s="39">
        <v>202900</v>
      </c>
      <c r="E62" s="60">
        <v>23688.880000000001</v>
      </c>
      <c r="F62" s="42">
        <f t="shared" si="1"/>
        <v>179211.12</v>
      </c>
    </row>
    <row r="63" spans="1:6" ht="22.5">
      <c r="A63" s="81" t="s">
        <v>269</v>
      </c>
      <c r="B63" s="82" t="s">
        <v>198</v>
      </c>
      <c r="C63" s="83" t="s">
        <v>270</v>
      </c>
      <c r="D63" s="84">
        <v>8640000</v>
      </c>
      <c r="E63" s="85">
        <v>2751965.34</v>
      </c>
      <c r="F63" s="86">
        <f t="shared" si="1"/>
        <v>5888034.6600000001</v>
      </c>
    </row>
    <row r="64" spans="1:6" ht="28.5" customHeight="1">
      <c r="A64" s="41" t="s">
        <v>271</v>
      </c>
      <c r="B64" s="64" t="s">
        <v>198</v>
      </c>
      <c r="C64" s="74" t="s">
        <v>272</v>
      </c>
      <c r="D64" s="39">
        <v>90000</v>
      </c>
      <c r="E64" s="60">
        <v>19898.099999999999</v>
      </c>
      <c r="F64" s="42">
        <f t="shared" si="1"/>
        <v>70101.899999999994</v>
      </c>
    </row>
    <row r="65" spans="1:6" ht="24.75" customHeight="1">
      <c r="A65" s="41" t="s">
        <v>271</v>
      </c>
      <c r="B65" s="64" t="s">
        <v>198</v>
      </c>
      <c r="C65" s="74" t="s">
        <v>273</v>
      </c>
      <c r="D65" s="39">
        <v>2817000</v>
      </c>
      <c r="E65" s="60">
        <v>683775.6</v>
      </c>
      <c r="F65" s="42">
        <f t="shared" si="1"/>
        <v>2133224.4</v>
      </c>
    </row>
    <row r="66" spans="1:6" ht="45">
      <c r="A66" s="41" t="s">
        <v>274</v>
      </c>
      <c r="B66" s="64" t="s">
        <v>198</v>
      </c>
      <c r="C66" s="74" t="s">
        <v>275</v>
      </c>
      <c r="D66" s="39">
        <v>25000</v>
      </c>
      <c r="E66" s="60" t="s">
        <v>63</v>
      </c>
      <c r="F66" s="42">
        <f t="shared" si="1"/>
        <v>25000</v>
      </c>
    </row>
    <row r="67" spans="1:6" ht="18" customHeight="1">
      <c r="A67" s="41" t="s">
        <v>276</v>
      </c>
      <c r="B67" s="64" t="s">
        <v>198</v>
      </c>
      <c r="C67" s="74" t="s">
        <v>277</v>
      </c>
      <c r="D67" s="39">
        <v>4200000</v>
      </c>
      <c r="E67" s="60">
        <v>1234998.8400000001</v>
      </c>
      <c r="F67" s="42">
        <f t="shared" si="1"/>
        <v>2965001.16</v>
      </c>
    </row>
    <row r="68" spans="1:6" ht="13.5" customHeight="1">
      <c r="A68" s="41" t="s">
        <v>276</v>
      </c>
      <c r="B68" s="64" t="s">
        <v>198</v>
      </c>
      <c r="C68" s="74" t="s">
        <v>278</v>
      </c>
      <c r="D68" s="39">
        <v>1300000</v>
      </c>
      <c r="E68" s="60">
        <v>665584.77</v>
      </c>
      <c r="F68" s="42">
        <f t="shared" si="1"/>
        <v>634415.23</v>
      </c>
    </row>
    <row r="69" spans="1:6" ht="20.25" customHeight="1">
      <c r="A69" s="41" t="s">
        <v>276</v>
      </c>
      <c r="B69" s="64" t="s">
        <v>198</v>
      </c>
      <c r="C69" s="74" t="s">
        <v>279</v>
      </c>
      <c r="D69" s="39">
        <v>200000</v>
      </c>
      <c r="E69" s="60">
        <v>147495.78</v>
      </c>
      <c r="F69" s="42">
        <f t="shared" si="1"/>
        <v>52504.22</v>
      </c>
    </row>
    <row r="70" spans="1:6" ht="18.75" customHeight="1">
      <c r="A70" s="41" t="s">
        <v>276</v>
      </c>
      <c r="B70" s="64" t="s">
        <v>198</v>
      </c>
      <c r="C70" s="74" t="s">
        <v>280</v>
      </c>
      <c r="D70" s="39">
        <v>8000</v>
      </c>
      <c r="E70" s="60">
        <v>212.25</v>
      </c>
      <c r="F70" s="42">
        <f t="shared" si="1"/>
        <v>7787.75</v>
      </c>
    </row>
    <row r="71" spans="1:6">
      <c r="A71" s="81" t="s">
        <v>281</v>
      </c>
      <c r="B71" s="82" t="s">
        <v>198</v>
      </c>
      <c r="C71" s="83" t="s">
        <v>282</v>
      </c>
      <c r="D71" s="84">
        <v>100000</v>
      </c>
      <c r="E71" s="85">
        <v>41400</v>
      </c>
      <c r="F71" s="86">
        <f t="shared" si="1"/>
        <v>58600</v>
      </c>
    </row>
    <row r="72" spans="1:6" ht="22.5">
      <c r="A72" s="41" t="s">
        <v>221</v>
      </c>
      <c r="B72" s="64" t="s">
        <v>198</v>
      </c>
      <c r="C72" s="74" t="s">
        <v>283</v>
      </c>
      <c r="D72" s="39">
        <v>100000</v>
      </c>
      <c r="E72" s="60">
        <v>41400</v>
      </c>
      <c r="F72" s="42">
        <f t="shared" si="1"/>
        <v>58600</v>
      </c>
    </row>
    <row r="73" spans="1:6">
      <c r="A73" s="81" t="s">
        <v>284</v>
      </c>
      <c r="B73" s="82" t="s">
        <v>198</v>
      </c>
      <c r="C73" s="83" t="s">
        <v>285</v>
      </c>
      <c r="D73" s="84">
        <v>3804992.91</v>
      </c>
      <c r="E73" s="85">
        <v>1699947.91</v>
      </c>
      <c r="F73" s="86">
        <f t="shared" si="1"/>
        <v>2105045</v>
      </c>
    </row>
    <row r="74" spans="1:6" ht="22.5">
      <c r="A74" s="41" t="s">
        <v>258</v>
      </c>
      <c r="B74" s="64" t="s">
        <v>198</v>
      </c>
      <c r="C74" s="74" t="s">
        <v>286</v>
      </c>
      <c r="D74" s="39">
        <v>3798092.91</v>
      </c>
      <c r="E74" s="60">
        <v>1699947.91</v>
      </c>
      <c r="F74" s="42">
        <f t="shared" si="1"/>
        <v>2098145</v>
      </c>
    </row>
    <row r="75" spans="1:6">
      <c r="A75" s="41" t="s">
        <v>287</v>
      </c>
      <c r="B75" s="64" t="s">
        <v>198</v>
      </c>
      <c r="C75" s="74" t="s">
        <v>288</v>
      </c>
      <c r="D75" s="39">
        <v>6900</v>
      </c>
      <c r="E75" s="60" t="s">
        <v>63</v>
      </c>
      <c r="F75" s="42">
        <f t="shared" si="1"/>
        <v>6900</v>
      </c>
    </row>
    <row r="76" spans="1:6">
      <c r="A76" s="81" t="s">
        <v>289</v>
      </c>
      <c r="B76" s="82" t="s">
        <v>198</v>
      </c>
      <c r="C76" s="83" t="s">
        <v>290</v>
      </c>
      <c r="D76" s="84">
        <v>6363697.8700000001</v>
      </c>
      <c r="E76" s="85">
        <v>528359</v>
      </c>
      <c r="F76" s="86">
        <f t="shared" si="1"/>
        <v>5835338.8700000001</v>
      </c>
    </row>
    <row r="77" spans="1:6" ht="22.5">
      <c r="A77" s="41" t="s">
        <v>221</v>
      </c>
      <c r="B77" s="64" t="s">
        <v>198</v>
      </c>
      <c r="C77" s="74" t="s">
        <v>291</v>
      </c>
      <c r="D77" s="39">
        <v>2000000</v>
      </c>
      <c r="E77" s="60">
        <v>130975</v>
      </c>
      <c r="F77" s="42">
        <f t="shared" si="1"/>
        <v>1869025</v>
      </c>
    </row>
    <row r="78" spans="1:6" ht="22.5">
      <c r="A78" s="41" t="s">
        <v>258</v>
      </c>
      <c r="B78" s="64" t="s">
        <v>198</v>
      </c>
      <c r="C78" s="74" t="s">
        <v>292</v>
      </c>
      <c r="D78" s="39">
        <v>4363697.87</v>
      </c>
      <c r="E78" s="60">
        <v>397384</v>
      </c>
      <c r="F78" s="42">
        <f t="shared" si="1"/>
        <v>3966313.87</v>
      </c>
    </row>
    <row r="79" spans="1:6">
      <c r="A79" s="81" t="s">
        <v>293</v>
      </c>
      <c r="B79" s="82" t="s">
        <v>198</v>
      </c>
      <c r="C79" s="83" t="s">
        <v>294</v>
      </c>
      <c r="D79" s="84">
        <v>3927903</v>
      </c>
      <c r="E79" s="85">
        <v>244653.01</v>
      </c>
      <c r="F79" s="86">
        <f t="shared" ref="F79:F110" si="2">IF(OR(D79="-",IF(E79="-",0,E79)&gt;=IF(D79="-",0,D79)),"-",IF(D79="-",0,D79)-IF(E79="-",0,E79))</f>
        <v>3683249.99</v>
      </c>
    </row>
    <row r="80" spans="1:6" ht="22.5">
      <c r="A80" s="41" t="s">
        <v>221</v>
      </c>
      <c r="B80" s="64" t="s">
        <v>198</v>
      </c>
      <c r="C80" s="74" t="s">
        <v>295</v>
      </c>
      <c r="D80" s="39">
        <v>2881893</v>
      </c>
      <c r="E80" s="60" t="s">
        <v>63</v>
      </c>
      <c r="F80" s="42">
        <f t="shared" si="2"/>
        <v>2881893</v>
      </c>
    </row>
    <row r="81" spans="1:6" ht="22.5">
      <c r="A81" s="41" t="s">
        <v>221</v>
      </c>
      <c r="B81" s="64" t="s">
        <v>198</v>
      </c>
      <c r="C81" s="74" t="s">
        <v>296</v>
      </c>
      <c r="D81" s="39">
        <v>1046010</v>
      </c>
      <c r="E81" s="60">
        <v>244653.01</v>
      </c>
      <c r="F81" s="42">
        <f t="shared" si="2"/>
        <v>801356.99</v>
      </c>
    </row>
    <row r="82" spans="1:6">
      <c r="A82" s="81" t="s">
        <v>297</v>
      </c>
      <c r="B82" s="82" t="s">
        <v>198</v>
      </c>
      <c r="C82" s="83" t="s">
        <v>298</v>
      </c>
      <c r="D82" s="84">
        <v>29231309.219999999</v>
      </c>
      <c r="E82" s="85">
        <v>9888239.7100000009</v>
      </c>
      <c r="F82" s="86">
        <f t="shared" si="2"/>
        <v>19343069.509999998</v>
      </c>
    </row>
    <row r="83" spans="1:6" ht="36.75" customHeight="1">
      <c r="A83" s="41" t="s">
        <v>299</v>
      </c>
      <c r="B83" s="64" t="s">
        <v>198</v>
      </c>
      <c r="C83" s="74" t="s">
        <v>300</v>
      </c>
      <c r="D83" s="39">
        <v>21626200</v>
      </c>
      <c r="E83" s="60">
        <v>6227619.4900000002</v>
      </c>
      <c r="F83" s="42">
        <f t="shared" si="2"/>
        <v>15398580.51</v>
      </c>
    </row>
    <row r="84" spans="1:6" ht="27.75" customHeight="1">
      <c r="A84" s="41" t="s">
        <v>301</v>
      </c>
      <c r="B84" s="64" t="s">
        <v>198</v>
      </c>
      <c r="C84" s="74" t="s">
        <v>302</v>
      </c>
      <c r="D84" s="39">
        <v>2173800</v>
      </c>
      <c r="E84" s="60" t="s">
        <v>63</v>
      </c>
      <c r="F84" s="42">
        <f t="shared" si="2"/>
        <v>2173800</v>
      </c>
    </row>
    <row r="85" spans="1:6" ht="27.75" customHeight="1">
      <c r="A85" s="41" t="s">
        <v>303</v>
      </c>
      <c r="B85" s="64" t="s">
        <v>198</v>
      </c>
      <c r="C85" s="74" t="s">
        <v>304</v>
      </c>
      <c r="D85" s="39">
        <v>5431309.2199999997</v>
      </c>
      <c r="E85" s="60">
        <v>3660620.22</v>
      </c>
      <c r="F85" s="42">
        <f t="shared" si="2"/>
        <v>1770688.9999999995</v>
      </c>
    </row>
    <row r="86" spans="1:6">
      <c r="A86" s="81" t="s">
        <v>305</v>
      </c>
      <c r="B86" s="82" t="s">
        <v>198</v>
      </c>
      <c r="C86" s="83" t="s">
        <v>306</v>
      </c>
      <c r="D86" s="84">
        <v>165000</v>
      </c>
      <c r="E86" s="85" t="s">
        <v>63</v>
      </c>
      <c r="F86" s="86">
        <f t="shared" si="2"/>
        <v>165000</v>
      </c>
    </row>
    <row r="87" spans="1:6" ht="22.5">
      <c r="A87" s="41" t="s">
        <v>307</v>
      </c>
      <c r="B87" s="64" t="s">
        <v>198</v>
      </c>
      <c r="C87" s="74" t="s">
        <v>308</v>
      </c>
      <c r="D87" s="39">
        <v>165000</v>
      </c>
      <c r="E87" s="60" t="s">
        <v>63</v>
      </c>
      <c r="F87" s="42">
        <f t="shared" si="2"/>
        <v>165000</v>
      </c>
    </row>
    <row r="88" spans="1:6">
      <c r="A88" s="81" t="s">
        <v>309</v>
      </c>
      <c r="B88" s="82" t="s">
        <v>198</v>
      </c>
      <c r="C88" s="83" t="s">
        <v>310</v>
      </c>
      <c r="D88" s="84">
        <v>57340000</v>
      </c>
      <c r="E88" s="85">
        <v>8141595.0700000003</v>
      </c>
      <c r="F88" s="86">
        <f t="shared" si="2"/>
        <v>49198404.93</v>
      </c>
    </row>
    <row r="89" spans="1:6" ht="22.5">
      <c r="A89" s="41" t="s">
        <v>311</v>
      </c>
      <c r="B89" s="64" t="s">
        <v>198</v>
      </c>
      <c r="C89" s="74" t="s">
        <v>312</v>
      </c>
      <c r="D89" s="39">
        <v>13500</v>
      </c>
      <c r="E89" s="60">
        <v>11400</v>
      </c>
      <c r="F89" s="42">
        <f t="shared" si="2"/>
        <v>2100</v>
      </c>
    </row>
    <row r="90" spans="1:6" ht="22.5">
      <c r="A90" s="41" t="s">
        <v>311</v>
      </c>
      <c r="B90" s="64" t="s">
        <v>198</v>
      </c>
      <c r="C90" s="74" t="s">
        <v>313</v>
      </c>
      <c r="D90" s="39">
        <v>86000</v>
      </c>
      <c r="E90" s="60">
        <v>9392.58</v>
      </c>
      <c r="F90" s="42">
        <f t="shared" si="2"/>
        <v>76607.42</v>
      </c>
    </row>
    <row r="91" spans="1:6" ht="22.5">
      <c r="A91" s="41" t="s">
        <v>311</v>
      </c>
      <c r="B91" s="64" t="s">
        <v>198</v>
      </c>
      <c r="C91" s="74" t="s">
        <v>314</v>
      </c>
      <c r="D91" s="39">
        <v>4565500</v>
      </c>
      <c r="E91" s="60">
        <v>3262904.22</v>
      </c>
      <c r="F91" s="42">
        <f t="shared" si="2"/>
        <v>1302595.7799999998</v>
      </c>
    </row>
    <row r="92" spans="1:6" ht="22.5">
      <c r="A92" s="41" t="s">
        <v>311</v>
      </c>
      <c r="B92" s="64" t="s">
        <v>198</v>
      </c>
      <c r="C92" s="74" t="s">
        <v>315</v>
      </c>
      <c r="D92" s="39">
        <v>5000</v>
      </c>
      <c r="E92" s="60">
        <v>1585.88</v>
      </c>
      <c r="F92" s="42">
        <f t="shared" si="2"/>
        <v>3414.12</v>
      </c>
    </row>
    <row r="93" spans="1:6" ht="22.5">
      <c r="A93" s="41" t="s">
        <v>316</v>
      </c>
      <c r="B93" s="64" t="s">
        <v>198</v>
      </c>
      <c r="C93" s="74" t="s">
        <v>317</v>
      </c>
      <c r="D93" s="39">
        <v>38670000</v>
      </c>
      <c r="E93" s="60" t="s">
        <v>63</v>
      </c>
      <c r="F93" s="42">
        <f t="shared" si="2"/>
        <v>38670000</v>
      </c>
    </row>
    <row r="94" spans="1:6" ht="18" customHeight="1">
      <c r="A94" s="41" t="s">
        <v>318</v>
      </c>
      <c r="B94" s="64" t="s">
        <v>198</v>
      </c>
      <c r="C94" s="74" t="s">
        <v>319</v>
      </c>
      <c r="D94" s="39">
        <v>10000000</v>
      </c>
      <c r="E94" s="60">
        <v>2750875.16</v>
      </c>
      <c r="F94" s="42">
        <f t="shared" si="2"/>
        <v>7249124.8399999999</v>
      </c>
    </row>
    <row r="95" spans="1:6" ht="17.25" customHeight="1">
      <c r="A95" s="41" t="s">
        <v>318</v>
      </c>
      <c r="B95" s="64" t="s">
        <v>198</v>
      </c>
      <c r="C95" s="74" t="s">
        <v>320</v>
      </c>
      <c r="D95" s="39">
        <v>3000000</v>
      </c>
      <c r="E95" s="60">
        <v>1693432.77</v>
      </c>
      <c r="F95" s="42">
        <f t="shared" si="2"/>
        <v>1306567.23</v>
      </c>
    </row>
    <row r="96" spans="1:6" ht="29.25" customHeight="1">
      <c r="A96" s="41" t="s">
        <v>321</v>
      </c>
      <c r="B96" s="64" t="s">
        <v>198</v>
      </c>
      <c r="C96" s="74" t="s">
        <v>322</v>
      </c>
      <c r="D96" s="39">
        <v>700000</v>
      </c>
      <c r="E96" s="60">
        <v>316444.82</v>
      </c>
      <c r="F96" s="42">
        <f t="shared" si="2"/>
        <v>383555.18</v>
      </c>
    </row>
    <row r="97" spans="1:6" ht="28.5" customHeight="1">
      <c r="A97" s="41" t="s">
        <v>321</v>
      </c>
      <c r="B97" s="64" t="s">
        <v>198</v>
      </c>
      <c r="C97" s="74" t="s">
        <v>323</v>
      </c>
      <c r="D97" s="39">
        <v>300000</v>
      </c>
      <c r="E97" s="60">
        <v>95559.64</v>
      </c>
      <c r="F97" s="42">
        <f t="shared" si="2"/>
        <v>204440.36</v>
      </c>
    </row>
    <row r="98" spans="1:6">
      <c r="A98" s="81" t="s">
        <v>324</v>
      </c>
      <c r="B98" s="82" t="s">
        <v>198</v>
      </c>
      <c r="C98" s="83" t="s">
        <v>325</v>
      </c>
      <c r="D98" s="84">
        <v>20000</v>
      </c>
      <c r="E98" s="85">
        <v>6061.04</v>
      </c>
      <c r="F98" s="86">
        <f t="shared" si="2"/>
        <v>13938.96</v>
      </c>
    </row>
    <row r="99" spans="1:6" ht="17.25" customHeight="1">
      <c r="A99" s="41" t="s">
        <v>218</v>
      </c>
      <c r="B99" s="64" t="s">
        <v>198</v>
      </c>
      <c r="C99" s="74" t="s">
        <v>326</v>
      </c>
      <c r="D99" s="39">
        <v>20000</v>
      </c>
      <c r="E99" s="60">
        <v>6061.04</v>
      </c>
      <c r="F99" s="42">
        <f t="shared" si="2"/>
        <v>13938.96</v>
      </c>
    </row>
    <row r="100" spans="1:6">
      <c r="A100" s="81" t="s">
        <v>327</v>
      </c>
      <c r="B100" s="82" t="s">
        <v>198</v>
      </c>
      <c r="C100" s="83" t="s">
        <v>328</v>
      </c>
      <c r="D100" s="84">
        <v>645000</v>
      </c>
      <c r="E100" s="85">
        <v>190700</v>
      </c>
      <c r="F100" s="86">
        <f t="shared" si="2"/>
        <v>454300</v>
      </c>
    </row>
    <row r="101" spans="1:6" ht="39.75" customHeight="1">
      <c r="A101" s="41" t="s">
        <v>329</v>
      </c>
      <c r="B101" s="64" t="s">
        <v>198</v>
      </c>
      <c r="C101" s="74" t="s">
        <v>330</v>
      </c>
      <c r="D101" s="39">
        <v>150000</v>
      </c>
      <c r="E101" s="60">
        <v>40700</v>
      </c>
      <c r="F101" s="42">
        <f t="shared" si="2"/>
        <v>109300</v>
      </c>
    </row>
    <row r="102" spans="1:6" ht="22.5">
      <c r="A102" s="41" t="s">
        <v>331</v>
      </c>
      <c r="B102" s="64" t="s">
        <v>198</v>
      </c>
      <c r="C102" s="74" t="s">
        <v>332</v>
      </c>
      <c r="D102" s="39">
        <v>10000</v>
      </c>
      <c r="E102" s="60" t="s">
        <v>63</v>
      </c>
      <c r="F102" s="42">
        <f t="shared" si="2"/>
        <v>10000</v>
      </c>
    </row>
    <row r="103" spans="1:6" ht="22.5">
      <c r="A103" s="41" t="s">
        <v>331</v>
      </c>
      <c r="B103" s="64" t="s">
        <v>198</v>
      </c>
      <c r="C103" s="74" t="s">
        <v>333</v>
      </c>
      <c r="D103" s="39">
        <v>160000</v>
      </c>
      <c r="E103" s="60" t="s">
        <v>63</v>
      </c>
      <c r="F103" s="42">
        <f t="shared" si="2"/>
        <v>160000</v>
      </c>
    </row>
    <row r="104" spans="1:6" ht="22.5">
      <c r="A104" s="41" t="s">
        <v>334</v>
      </c>
      <c r="B104" s="64" t="s">
        <v>198</v>
      </c>
      <c r="C104" s="74" t="s">
        <v>335</v>
      </c>
      <c r="D104" s="39">
        <v>100000</v>
      </c>
      <c r="E104" s="60" t="s">
        <v>63</v>
      </c>
      <c r="F104" s="42">
        <f t="shared" si="2"/>
        <v>100000</v>
      </c>
    </row>
    <row r="105" spans="1:6" ht="32.25" customHeight="1">
      <c r="A105" s="41" t="s">
        <v>336</v>
      </c>
      <c r="B105" s="64" t="s">
        <v>198</v>
      </c>
      <c r="C105" s="74" t="s">
        <v>337</v>
      </c>
      <c r="D105" s="39">
        <v>225000</v>
      </c>
      <c r="E105" s="60">
        <v>150000</v>
      </c>
      <c r="F105" s="42">
        <f t="shared" si="2"/>
        <v>75000</v>
      </c>
    </row>
    <row r="106" spans="1:6" ht="15.75" customHeight="1">
      <c r="A106" s="81" t="s">
        <v>338</v>
      </c>
      <c r="B106" s="82" t="s">
        <v>198</v>
      </c>
      <c r="C106" s="83" t="s">
        <v>339</v>
      </c>
      <c r="D106" s="84">
        <v>610000</v>
      </c>
      <c r="E106" s="85">
        <v>279630</v>
      </c>
      <c r="F106" s="86">
        <f t="shared" si="2"/>
        <v>330370</v>
      </c>
    </row>
    <row r="107" spans="1:6" ht="21.75" customHeight="1" thickBot="1">
      <c r="A107" s="41" t="s">
        <v>340</v>
      </c>
      <c r="B107" s="64" t="s">
        <v>198</v>
      </c>
      <c r="C107" s="74" t="s">
        <v>341</v>
      </c>
      <c r="D107" s="39">
        <v>610000</v>
      </c>
      <c r="E107" s="60">
        <v>279630</v>
      </c>
      <c r="F107" s="42">
        <f t="shared" si="2"/>
        <v>330370</v>
      </c>
    </row>
    <row r="108" spans="1:6" ht="9" hidden="1" customHeight="1" thickBot="1">
      <c r="A108" s="69"/>
      <c r="B108" s="65"/>
      <c r="C108" s="78"/>
      <c r="D108" s="80"/>
      <c r="E108" s="65"/>
      <c r="F108" s="65"/>
    </row>
    <row r="109" spans="1:6" ht="20.25" customHeight="1" thickBot="1">
      <c r="A109" s="127" t="s">
        <v>342</v>
      </c>
      <c r="B109" s="128" t="s">
        <v>343</v>
      </c>
      <c r="C109" s="129" t="s">
        <v>199</v>
      </c>
      <c r="D109" s="130">
        <v>-200000</v>
      </c>
      <c r="E109" s="130">
        <v>8051502.8600000003</v>
      </c>
      <c r="F109" s="131" t="s">
        <v>344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05" priority="95" stopIfTrue="1" operator="equal">
      <formula>0</formula>
    </cfRule>
  </conditionalFormatting>
  <conditionalFormatting sqref="E15:F15">
    <cfRule type="cellIs" dxfId="104" priority="94" stopIfTrue="1" operator="equal">
      <formula>0</formula>
    </cfRule>
  </conditionalFormatting>
  <conditionalFormatting sqref="E16:F16">
    <cfRule type="cellIs" dxfId="103" priority="93" stopIfTrue="1" operator="equal">
      <formula>0</formula>
    </cfRule>
  </conditionalFormatting>
  <conditionalFormatting sqref="E17:F17">
    <cfRule type="cellIs" dxfId="102" priority="92" stopIfTrue="1" operator="equal">
      <formula>0</formula>
    </cfRule>
  </conditionalFormatting>
  <conditionalFormatting sqref="E18:F18">
    <cfRule type="cellIs" dxfId="101" priority="91" stopIfTrue="1" operator="equal">
      <formula>0</formula>
    </cfRule>
  </conditionalFormatting>
  <conditionalFormatting sqref="E19:F19">
    <cfRule type="cellIs" dxfId="100" priority="90" stopIfTrue="1" operator="equal">
      <formula>0</formula>
    </cfRule>
  </conditionalFormatting>
  <conditionalFormatting sqref="E20:F20">
    <cfRule type="cellIs" dxfId="99" priority="89" stopIfTrue="1" operator="equal">
      <formula>0</formula>
    </cfRule>
  </conditionalFormatting>
  <conditionalFormatting sqref="E21:F21">
    <cfRule type="cellIs" dxfId="98" priority="88" stopIfTrue="1" operator="equal">
      <formula>0</formula>
    </cfRule>
  </conditionalFormatting>
  <conditionalFormatting sqref="E22:F22">
    <cfRule type="cellIs" dxfId="97" priority="87" stopIfTrue="1" operator="equal">
      <formula>0</formula>
    </cfRule>
  </conditionalFormatting>
  <conditionalFormatting sqref="E23:F23">
    <cfRule type="cellIs" dxfId="96" priority="86" stopIfTrue="1" operator="equal">
      <formula>0</formula>
    </cfRule>
  </conditionalFormatting>
  <conditionalFormatting sqref="E24:F24">
    <cfRule type="cellIs" dxfId="95" priority="85" stopIfTrue="1" operator="equal">
      <formula>0</formula>
    </cfRule>
  </conditionalFormatting>
  <conditionalFormatting sqref="E25:F25">
    <cfRule type="cellIs" dxfId="94" priority="84" stopIfTrue="1" operator="equal">
      <formula>0</formula>
    </cfRule>
  </conditionalFormatting>
  <conditionalFormatting sqref="E26:F26">
    <cfRule type="cellIs" dxfId="93" priority="83" stopIfTrue="1" operator="equal">
      <formula>0</formula>
    </cfRule>
  </conditionalFormatting>
  <conditionalFormatting sqref="E27:F27">
    <cfRule type="cellIs" dxfId="92" priority="82" stopIfTrue="1" operator="equal">
      <formula>0</formula>
    </cfRule>
  </conditionalFormatting>
  <conditionalFormatting sqref="E28:F28">
    <cfRule type="cellIs" dxfId="91" priority="81" stopIfTrue="1" operator="equal">
      <formula>0</formula>
    </cfRule>
  </conditionalFormatting>
  <conditionalFormatting sqref="E29:F29">
    <cfRule type="cellIs" dxfId="90" priority="80" stopIfTrue="1" operator="equal">
      <formula>0</formula>
    </cfRule>
  </conditionalFormatting>
  <conditionalFormatting sqref="E30:F30">
    <cfRule type="cellIs" dxfId="89" priority="79" stopIfTrue="1" operator="equal">
      <formula>0</formula>
    </cfRule>
  </conditionalFormatting>
  <conditionalFormatting sqref="E31:F31">
    <cfRule type="cellIs" dxfId="88" priority="78" stopIfTrue="1" operator="equal">
      <formula>0</formula>
    </cfRule>
  </conditionalFormatting>
  <conditionalFormatting sqref="E32:F32">
    <cfRule type="cellIs" dxfId="87" priority="77" stopIfTrue="1" operator="equal">
      <formula>0</formula>
    </cfRule>
  </conditionalFormatting>
  <conditionalFormatting sqref="E33:F33">
    <cfRule type="cellIs" dxfId="86" priority="76" stopIfTrue="1" operator="equal">
      <formula>0</formula>
    </cfRule>
  </conditionalFormatting>
  <conditionalFormatting sqref="E34:F34">
    <cfRule type="cellIs" dxfId="85" priority="75" stopIfTrue="1" operator="equal">
      <formula>0</formula>
    </cfRule>
  </conditionalFormatting>
  <conditionalFormatting sqref="E35:F35">
    <cfRule type="cellIs" dxfId="84" priority="74" stopIfTrue="1" operator="equal">
      <formula>0</formula>
    </cfRule>
  </conditionalFormatting>
  <conditionalFormatting sqref="E36:F36">
    <cfRule type="cellIs" dxfId="83" priority="73" stopIfTrue="1" operator="equal">
      <formula>0</formula>
    </cfRule>
  </conditionalFormatting>
  <conditionalFormatting sqref="E37:F37">
    <cfRule type="cellIs" dxfId="82" priority="72" stopIfTrue="1" operator="equal">
      <formula>0</formula>
    </cfRule>
  </conditionalFormatting>
  <conditionalFormatting sqref="E38:F38">
    <cfRule type="cellIs" dxfId="81" priority="71" stopIfTrue="1" operator="equal">
      <formula>0</formula>
    </cfRule>
  </conditionalFormatting>
  <conditionalFormatting sqref="E39:F39">
    <cfRule type="cellIs" dxfId="80" priority="70" stopIfTrue="1" operator="equal">
      <formula>0</formula>
    </cfRule>
  </conditionalFormatting>
  <conditionalFormatting sqref="E40:F40">
    <cfRule type="cellIs" dxfId="79" priority="69" stopIfTrue="1" operator="equal">
      <formula>0</formula>
    </cfRule>
  </conditionalFormatting>
  <conditionalFormatting sqref="E41:F41">
    <cfRule type="cellIs" dxfId="78" priority="68" stopIfTrue="1" operator="equal">
      <formula>0</formula>
    </cfRule>
  </conditionalFormatting>
  <conditionalFormatting sqref="E42:F42">
    <cfRule type="cellIs" dxfId="77" priority="67" stopIfTrue="1" operator="equal">
      <formula>0</formula>
    </cfRule>
  </conditionalFormatting>
  <conditionalFormatting sqref="E43:F43">
    <cfRule type="cellIs" dxfId="76" priority="66" stopIfTrue="1" operator="equal">
      <formula>0</formula>
    </cfRule>
  </conditionalFormatting>
  <conditionalFormatting sqref="E44:F44">
    <cfRule type="cellIs" dxfId="75" priority="65" stopIfTrue="1" operator="equal">
      <formula>0</formula>
    </cfRule>
  </conditionalFormatting>
  <conditionalFormatting sqref="E45:F45">
    <cfRule type="cellIs" dxfId="74" priority="64" stopIfTrue="1" operator="equal">
      <formula>0</formula>
    </cfRule>
  </conditionalFormatting>
  <conditionalFormatting sqref="E46:F46">
    <cfRule type="cellIs" dxfId="73" priority="63" stopIfTrue="1" operator="equal">
      <formula>0</formula>
    </cfRule>
  </conditionalFormatting>
  <conditionalFormatting sqref="E47:F47">
    <cfRule type="cellIs" dxfId="72" priority="62" stopIfTrue="1" operator="equal">
      <formula>0</formula>
    </cfRule>
  </conditionalFormatting>
  <conditionalFormatting sqref="E48:F48">
    <cfRule type="cellIs" dxfId="71" priority="61" stopIfTrue="1" operator="equal">
      <formula>0</formula>
    </cfRule>
  </conditionalFormatting>
  <conditionalFormatting sqref="E49:F49">
    <cfRule type="cellIs" dxfId="70" priority="60" stopIfTrue="1" operator="equal">
      <formula>0</formula>
    </cfRule>
  </conditionalFormatting>
  <conditionalFormatting sqref="E50:F50">
    <cfRule type="cellIs" dxfId="69" priority="59" stopIfTrue="1" operator="equal">
      <formula>0</formula>
    </cfRule>
  </conditionalFormatting>
  <conditionalFormatting sqref="E51:F51">
    <cfRule type="cellIs" dxfId="68" priority="58" stopIfTrue="1" operator="equal">
      <formula>0</formula>
    </cfRule>
  </conditionalFormatting>
  <conditionalFormatting sqref="E52:F52">
    <cfRule type="cellIs" dxfId="67" priority="57" stopIfTrue="1" operator="equal">
      <formula>0</formula>
    </cfRule>
  </conditionalFormatting>
  <conditionalFormatting sqref="E53:F53">
    <cfRule type="cellIs" dxfId="66" priority="56" stopIfTrue="1" operator="equal">
      <formula>0</formula>
    </cfRule>
  </conditionalFormatting>
  <conditionalFormatting sqref="E54:F54">
    <cfRule type="cellIs" dxfId="65" priority="55" stopIfTrue="1" operator="equal">
      <formula>0</formula>
    </cfRule>
  </conditionalFormatting>
  <conditionalFormatting sqref="E55:F55">
    <cfRule type="cellIs" dxfId="64" priority="54" stopIfTrue="1" operator="equal">
      <formula>0</formula>
    </cfRule>
  </conditionalFormatting>
  <conditionalFormatting sqref="E56:F56">
    <cfRule type="cellIs" dxfId="63" priority="53" stopIfTrue="1" operator="equal">
      <formula>0</formula>
    </cfRule>
  </conditionalFormatting>
  <conditionalFormatting sqref="E57:F57">
    <cfRule type="cellIs" dxfId="62" priority="52" stopIfTrue="1" operator="equal">
      <formula>0</formula>
    </cfRule>
  </conditionalFormatting>
  <conditionalFormatting sqref="E58:F58">
    <cfRule type="cellIs" dxfId="61" priority="51" stopIfTrue="1" operator="equal">
      <formula>0</formula>
    </cfRule>
  </conditionalFormatting>
  <conditionalFormatting sqref="E59:F59">
    <cfRule type="cellIs" dxfId="60" priority="50" stopIfTrue="1" operator="equal">
      <formula>0</formula>
    </cfRule>
  </conditionalFormatting>
  <conditionalFormatting sqref="E60:F60">
    <cfRule type="cellIs" dxfId="59" priority="49" stopIfTrue="1" operator="equal">
      <formula>0</formula>
    </cfRule>
  </conditionalFormatting>
  <conditionalFormatting sqref="E61:F61">
    <cfRule type="cellIs" dxfId="58" priority="48" stopIfTrue="1" operator="equal">
      <formula>0</formula>
    </cfRule>
  </conditionalFormatting>
  <conditionalFormatting sqref="E62:F62">
    <cfRule type="cellIs" dxfId="57" priority="47" stopIfTrue="1" operator="equal">
      <formula>0</formula>
    </cfRule>
  </conditionalFormatting>
  <conditionalFormatting sqref="E63:F63">
    <cfRule type="cellIs" dxfId="56" priority="46" stopIfTrue="1" operator="equal">
      <formula>0</formula>
    </cfRule>
  </conditionalFormatting>
  <conditionalFormatting sqref="E64:F64">
    <cfRule type="cellIs" dxfId="55" priority="45" stopIfTrue="1" operator="equal">
      <formula>0</formula>
    </cfRule>
  </conditionalFormatting>
  <conditionalFormatting sqref="E65:F65">
    <cfRule type="cellIs" dxfId="54" priority="44" stopIfTrue="1" operator="equal">
      <formula>0</formula>
    </cfRule>
  </conditionalFormatting>
  <conditionalFormatting sqref="E66:F66">
    <cfRule type="cellIs" dxfId="53" priority="43" stopIfTrue="1" operator="equal">
      <formula>0</formula>
    </cfRule>
  </conditionalFormatting>
  <conditionalFormatting sqref="E67:F67">
    <cfRule type="cellIs" dxfId="52" priority="42" stopIfTrue="1" operator="equal">
      <formula>0</formula>
    </cfRule>
  </conditionalFormatting>
  <conditionalFormatting sqref="E68:F68">
    <cfRule type="cellIs" dxfId="51" priority="41" stopIfTrue="1" operator="equal">
      <formula>0</formula>
    </cfRule>
  </conditionalFormatting>
  <conditionalFormatting sqref="E69:F69">
    <cfRule type="cellIs" dxfId="50" priority="40" stopIfTrue="1" operator="equal">
      <formula>0</formula>
    </cfRule>
  </conditionalFormatting>
  <conditionalFormatting sqref="E70:F70">
    <cfRule type="cellIs" dxfId="49" priority="39" stopIfTrue="1" operator="equal">
      <formula>0</formula>
    </cfRule>
  </conditionalFormatting>
  <conditionalFormatting sqref="E71:F71">
    <cfRule type="cellIs" dxfId="48" priority="38" stopIfTrue="1" operator="equal">
      <formula>0</formula>
    </cfRule>
  </conditionalFormatting>
  <conditionalFormatting sqref="E72:F72">
    <cfRule type="cellIs" dxfId="47" priority="37" stopIfTrue="1" operator="equal">
      <formula>0</formula>
    </cfRule>
  </conditionalFormatting>
  <conditionalFormatting sqref="E73:F73">
    <cfRule type="cellIs" dxfId="46" priority="36" stopIfTrue="1" operator="equal">
      <formula>0</formula>
    </cfRule>
  </conditionalFormatting>
  <conditionalFormatting sqref="E74:F74">
    <cfRule type="cellIs" dxfId="45" priority="35" stopIfTrue="1" operator="equal">
      <formula>0</formula>
    </cfRule>
  </conditionalFormatting>
  <conditionalFormatting sqref="E75:F75">
    <cfRule type="cellIs" dxfId="44" priority="34" stopIfTrue="1" operator="equal">
      <formula>0</formula>
    </cfRule>
  </conditionalFormatting>
  <conditionalFormatting sqref="E76:F76">
    <cfRule type="cellIs" dxfId="43" priority="33" stopIfTrue="1" operator="equal">
      <formula>0</formula>
    </cfRule>
  </conditionalFormatting>
  <conditionalFormatting sqref="E77:F77">
    <cfRule type="cellIs" dxfId="42" priority="32" stopIfTrue="1" operator="equal">
      <formula>0</formula>
    </cfRule>
  </conditionalFormatting>
  <conditionalFormatting sqref="E78:F78">
    <cfRule type="cellIs" dxfId="41" priority="31" stopIfTrue="1" operator="equal">
      <formula>0</formula>
    </cfRule>
  </conditionalFormatting>
  <conditionalFormatting sqref="E79:F79">
    <cfRule type="cellIs" dxfId="40" priority="30" stopIfTrue="1" operator="equal">
      <formula>0</formula>
    </cfRule>
  </conditionalFormatting>
  <conditionalFormatting sqref="E80:F80">
    <cfRule type="cellIs" dxfId="39" priority="29" stopIfTrue="1" operator="equal">
      <formula>0</formula>
    </cfRule>
  </conditionalFormatting>
  <conditionalFormatting sqref="E81:F81">
    <cfRule type="cellIs" dxfId="38" priority="28" stopIfTrue="1" operator="equal">
      <formula>0</formula>
    </cfRule>
  </conditionalFormatting>
  <conditionalFormatting sqref="E82:F82">
    <cfRule type="cellIs" dxfId="37" priority="27" stopIfTrue="1" operator="equal">
      <formula>0</formula>
    </cfRule>
  </conditionalFormatting>
  <conditionalFormatting sqref="E83:F83">
    <cfRule type="cellIs" dxfId="36" priority="26" stopIfTrue="1" operator="equal">
      <formula>0</formula>
    </cfRule>
  </conditionalFormatting>
  <conditionalFormatting sqref="E84:F84">
    <cfRule type="cellIs" dxfId="35" priority="25" stopIfTrue="1" operator="equal">
      <formula>0</formula>
    </cfRule>
  </conditionalFormatting>
  <conditionalFormatting sqref="E85:F85">
    <cfRule type="cellIs" dxfId="34" priority="24" stopIfTrue="1" operator="equal">
      <formula>0</formula>
    </cfRule>
  </conditionalFormatting>
  <conditionalFormatting sqref="E86:F86">
    <cfRule type="cellIs" dxfId="33" priority="23" stopIfTrue="1" operator="equal">
      <formula>0</formula>
    </cfRule>
  </conditionalFormatting>
  <conditionalFormatting sqref="E87:F87">
    <cfRule type="cellIs" dxfId="32" priority="22" stopIfTrue="1" operator="equal">
      <formula>0</formula>
    </cfRule>
  </conditionalFormatting>
  <conditionalFormatting sqref="E88:F88">
    <cfRule type="cellIs" dxfId="31" priority="21" stopIfTrue="1" operator="equal">
      <formula>0</formula>
    </cfRule>
  </conditionalFormatting>
  <conditionalFormatting sqref="E89:F89">
    <cfRule type="cellIs" dxfId="30" priority="20" stopIfTrue="1" operator="equal">
      <formula>0</formula>
    </cfRule>
  </conditionalFormatting>
  <conditionalFormatting sqref="E90:F90">
    <cfRule type="cellIs" dxfId="29" priority="19" stopIfTrue="1" operator="equal">
      <formula>0</formula>
    </cfRule>
  </conditionalFormatting>
  <conditionalFormatting sqref="E91:F91">
    <cfRule type="cellIs" dxfId="28" priority="18" stopIfTrue="1" operator="equal">
      <formula>0</formula>
    </cfRule>
  </conditionalFormatting>
  <conditionalFormatting sqref="E92:F92">
    <cfRule type="cellIs" dxfId="27" priority="17" stopIfTrue="1" operator="equal">
      <formula>0</formula>
    </cfRule>
  </conditionalFormatting>
  <conditionalFormatting sqref="E93:F93">
    <cfRule type="cellIs" dxfId="26" priority="16" stopIfTrue="1" operator="equal">
      <formula>0</formula>
    </cfRule>
  </conditionalFormatting>
  <conditionalFormatting sqref="E94:F94">
    <cfRule type="cellIs" dxfId="25" priority="15" stopIfTrue="1" operator="equal">
      <formula>0</formula>
    </cfRule>
  </conditionalFormatting>
  <conditionalFormatting sqref="E95:F95">
    <cfRule type="cellIs" dxfId="24" priority="14" stopIfTrue="1" operator="equal">
      <formula>0</formula>
    </cfRule>
  </conditionalFormatting>
  <conditionalFormatting sqref="E96:F96">
    <cfRule type="cellIs" dxfId="23" priority="13" stopIfTrue="1" operator="equal">
      <formula>0</formula>
    </cfRule>
  </conditionalFormatting>
  <conditionalFormatting sqref="E97:F97">
    <cfRule type="cellIs" dxfId="22" priority="12" stopIfTrue="1" operator="equal">
      <formula>0</formula>
    </cfRule>
  </conditionalFormatting>
  <conditionalFormatting sqref="E98:F98">
    <cfRule type="cellIs" dxfId="21" priority="11" stopIfTrue="1" operator="equal">
      <formula>0</formula>
    </cfRule>
  </conditionalFormatting>
  <conditionalFormatting sqref="E99:F99">
    <cfRule type="cellIs" dxfId="20" priority="10" stopIfTrue="1" operator="equal">
      <formula>0</formula>
    </cfRule>
  </conditionalFormatting>
  <conditionalFormatting sqref="E100:F100">
    <cfRule type="cellIs" dxfId="19" priority="9" stopIfTrue="1" operator="equal">
      <formula>0</formula>
    </cfRule>
  </conditionalFormatting>
  <conditionalFormatting sqref="E101:F101">
    <cfRule type="cellIs" dxfId="18" priority="8" stopIfTrue="1" operator="equal">
      <formula>0</formula>
    </cfRule>
  </conditionalFormatting>
  <conditionalFormatting sqref="E102:F102">
    <cfRule type="cellIs" dxfId="17" priority="7" stopIfTrue="1" operator="equal">
      <formula>0</formula>
    </cfRule>
  </conditionalFormatting>
  <conditionalFormatting sqref="E103:F103">
    <cfRule type="cellIs" dxfId="16" priority="6" stopIfTrue="1" operator="equal">
      <formula>0</formula>
    </cfRule>
  </conditionalFormatting>
  <conditionalFormatting sqref="E104:F104">
    <cfRule type="cellIs" dxfId="15" priority="5" stopIfTrue="1" operator="equal">
      <formula>0</formula>
    </cfRule>
  </conditionalFormatting>
  <conditionalFormatting sqref="E105:F105">
    <cfRule type="cellIs" dxfId="14" priority="4" stopIfTrue="1" operator="equal">
      <formula>0</formula>
    </cfRule>
  </conditionalFormatting>
  <conditionalFormatting sqref="E106:F106">
    <cfRule type="cellIs" dxfId="13" priority="3" stopIfTrue="1" operator="equal">
      <formula>0</formula>
    </cfRule>
  </conditionalFormatting>
  <conditionalFormatting sqref="E107:F107">
    <cfRule type="cellIs" dxfId="12" priority="2" stopIfTrue="1" operator="equal">
      <formula>0</formula>
    </cfRule>
  </conditionalFormatting>
  <conditionalFormatting sqref="E109:F109">
    <cfRule type="cellIs" dxfId="1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7"/>
  <sheetViews>
    <sheetView showGridLines="0" topLeftCell="A19" zoomScaleNormal="100" workbookViewId="0">
      <selection activeCell="A31" sqref="A3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5" t="s">
        <v>19</v>
      </c>
      <c r="B1" s="125"/>
      <c r="C1" s="125"/>
      <c r="D1" s="125"/>
      <c r="E1" s="125"/>
      <c r="F1" s="125"/>
    </row>
    <row r="2" spans="1:6" ht="13.35" customHeight="1">
      <c r="A2" s="117" t="s">
        <v>28</v>
      </c>
      <c r="B2" s="117"/>
      <c r="C2" s="117"/>
      <c r="D2" s="117"/>
      <c r="E2" s="117"/>
      <c r="F2" s="117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0" t="s">
        <v>4</v>
      </c>
      <c r="B4" s="103" t="s">
        <v>11</v>
      </c>
      <c r="C4" s="121" t="s">
        <v>26</v>
      </c>
      <c r="D4" s="106" t="s">
        <v>17</v>
      </c>
      <c r="E4" s="106" t="s">
        <v>12</v>
      </c>
      <c r="F4" s="109" t="s">
        <v>15</v>
      </c>
    </row>
    <row r="5" spans="1:6" ht="5.0999999999999996" customHeight="1">
      <c r="A5" s="101"/>
      <c r="B5" s="104"/>
      <c r="C5" s="122"/>
      <c r="D5" s="107"/>
      <c r="E5" s="107"/>
      <c r="F5" s="110"/>
    </row>
    <row r="6" spans="1:6" ht="6" customHeight="1">
      <c r="A6" s="101"/>
      <c r="B6" s="104"/>
      <c r="C6" s="122"/>
      <c r="D6" s="107"/>
      <c r="E6" s="107"/>
      <c r="F6" s="110"/>
    </row>
    <row r="7" spans="1:6" ht="5.0999999999999996" customHeight="1">
      <c r="A7" s="101"/>
      <c r="B7" s="104"/>
      <c r="C7" s="122"/>
      <c r="D7" s="107"/>
      <c r="E7" s="107"/>
      <c r="F7" s="110"/>
    </row>
    <row r="8" spans="1:6" ht="6" customHeight="1">
      <c r="A8" s="101"/>
      <c r="B8" s="104"/>
      <c r="C8" s="122"/>
      <c r="D8" s="107"/>
      <c r="E8" s="107"/>
      <c r="F8" s="110"/>
    </row>
    <row r="9" spans="1:6" ht="6" customHeight="1">
      <c r="A9" s="101"/>
      <c r="B9" s="104"/>
      <c r="C9" s="122"/>
      <c r="D9" s="107"/>
      <c r="E9" s="107"/>
      <c r="F9" s="110"/>
    </row>
    <row r="10" spans="1:6" ht="18" customHeight="1">
      <c r="A10" s="102"/>
      <c r="B10" s="105"/>
      <c r="C10" s="126"/>
      <c r="D10" s="108"/>
      <c r="E10" s="108"/>
      <c r="F10" s="111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3" t="s">
        <v>345</v>
      </c>
      <c r="B12" s="89" t="s">
        <v>346</v>
      </c>
      <c r="C12" s="94" t="s">
        <v>199</v>
      </c>
      <c r="D12" s="91">
        <v>200000</v>
      </c>
      <c r="E12" s="91">
        <v>-8051502.8600000003</v>
      </c>
      <c r="F12" s="92" t="s">
        <v>199</v>
      </c>
    </row>
    <row r="13" spans="1:6">
      <c r="A13" s="59" t="s">
        <v>44</v>
      </c>
      <c r="B13" s="55"/>
      <c r="C13" s="56"/>
      <c r="D13" s="57"/>
      <c r="E13" s="57"/>
      <c r="F13" s="58"/>
    </row>
    <row r="14" spans="1:6" ht="22.5">
      <c r="A14" s="81" t="s">
        <v>347</v>
      </c>
      <c r="B14" s="95" t="s">
        <v>348</v>
      </c>
      <c r="C14" s="96" t="s">
        <v>199</v>
      </c>
      <c r="D14" s="84" t="s">
        <v>63</v>
      </c>
      <c r="E14" s="84" t="s">
        <v>63</v>
      </c>
      <c r="F14" s="86" t="s">
        <v>63</v>
      </c>
    </row>
    <row r="15" spans="1:6">
      <c r="A15" s="81" t="s">
        <v>349</v>
      </c>
      <c r="B15" s="95" t="s">
        <v>350</v>
      </c>
      <c r="C15" s="96" t="s">
        <v>199</v>
      </c>
      <c r="D15" s="84" t="s">
        <v>63</v>
      </c>
      <c r="E15" s="84" t="s">
        <v>63</v>
      </c>
      <c r="F15" s="86" t="s">
        <v>63</v>
      </c>
    </row>
    <row r="16" spans="1:6">
      <c r="A16" s="93" t="s">
        <v>351</v>
      </c>
      <c r="B16" s="89" t="s">
        <v>352</v>
      </c>
      <c r="C16" s="94" t="s">
        <v>353</v>
      </c>
      <c r="D16" s="91">
        <v>200000</v>
      </c>
      <c r="E16" s="91">
        <v>-8051502.8600000003</v>
      </c>
      <c r="F16" s="92">
        <v>8251502.8600000003</v>
      </c>
    </row>
    <row r="17" spans="1:6" ht="22.5">
      <c r="A17" s="93" t="s">
        <v>354</v>
      </c>
      <c r="B17" s="89" t="s">
        <v>352</v>
      </c>
      <c r="C17" s="94" t="s">
        <v>355</v>
      </c>
      <c r="D17" s="91">
        <v>200000</v>
      </c>
      <c r="E17" s="91">
        <v>-8051502.8600000003</v>
      </c>
      <c r="F17" s="92">
        <v>8251502.8600000003</v>
      </c>
    </row>
    <row r="18" spans="1:6" ht="45">
      <c r="A18" s="93" t="s">
        <v>356</v>
      </c>
      <c r="B18" s="89" t="s">
        <v>352</v>
      </c>
      <c r="C18" s="94" t="s">
        <v>357</v>
      </c>
      <c r="D18" s="91" t="s">
        <v>63</v>
      </c>
      <c r="E18" s="91" t="s">
        <v>63</v>
      </c>
      <c r="F18" s="92" t="s">
        <v>63</v>
      </c>
    </row>
    <row r="19" spans="1:6">
      <c r="A19" s="93" t="s">
        <v>358</v>
      </c>
      <c r="B19" s="89" t="s">
        <v>359</v>
      </c>
      <c r="C19" s="94" t="s">
        <v>360</v>
      </c>
      <c r="D19" s="91">
        <v>-170000000</v>
      </c>
      <c r="E19" s="91">
        <v>-46253923.640000001</v>
      </c>
      <c r="F19" s="92" t="s">
        <v>344</v>
      </c>
    </row>
    <row r="20" spans="1:6" ht="22.5">
      <c r="A20" s="93" t="s">
        <v>361</v>
      </c>
      <c r="B20" s="89" t="s">
        <v>359</v>
      </c>
      <c r="C20" s="94" t="s">
        <v>362</v>
      </c>
      <c r="D20" s="91">
        <v>-170000000</v>
      </c>
      <c r="E20" s="91">
        <v>-46253923.640000001</v>
      </c>
      <c r="F20" s="92" t="s">
        <v>344</v>
      </c>
    </row>
    <row r="21" spans="1:6" ht="22.5">
      <c r="A21" s="40" t="s">
        <v>363</v>
      </c>
      <c r="B21" s="37" t="s">
        <v>359</v>
      </c>
      <c r="C21" s="53" t="s">
        <v>364</v>
      </c>
      <c r="D21" s="38">
        <v>-170000000</v>
      </c>
      <c r="E21" s="38">
        <v>-46253923.640000001</v>
      </c>
      <c r="F21" s="54" t="s">
        <v>344</v>
      </c>
    </row>
    <row r="22" spans="1:6">
      <c r="A22" s="93" t="s">
        <v>365</v>
      </c>
      <c r="B22" s="89" t="s">
        <v>366</v>
      </c>
      <c r="C22" s="94" t="s">
        <v>367</v>
      </c>
      <c r="D22" s="91">
        <v>170200000</v>
      </c>
      <c r="E22" s="91">
        <v>38202420.780000001</v>
      </c>
      <c r="F22" s="92" t="s">
        <v>344</v>
      </c>
    </row>
    <row r="23" spans="1:6" ht="23.25" thickBot="1">
      <c r="A23" s="40" t="s">
        <v>368</v>
      </c>
      <c r="B23" s="37" t="s">
        <v>366</v>
      </c>
      <c r="C23" s="53" t="s">
        <v>369</v>
      </c>
      <c r="D23" s="38">
        <v>170200000</v>
      </c>
      <c r="E23" s="38">
        <v>38202420.780000001</v>
      </c>
      <c r="F23" s="54" t="s">
        <v>344</v>
      </c>
    </row>
    <row r="24" spans="1:6" ht="12.75" customHeight="1">
      <c r="A24" s="71"/>
      <c r="B24" s="70"/>
      <c r="C24" s="67"/>
      <c r="D24" s="66"/>
      <c r="E24" s="66"/>
      <c r="F24" s="68"/>
    </row>
    <row r="25" spans="1:6" ht="23.25" customHeight="1"/>
    <row r="26" spans="1:6">
      <c r="A26" s="132" t="s">
        <v>377</v>
      </c>
      <c r="B26" s="133" t="s">
        <v>378</v>
      </c>
      <c r="C26" s="133"/>
    </row>
    <row r="27" spans="1:6">
      <c r="A27" s="132" t="s">
        <v>379</v>
      </c>
      <c r="B27" s="132" t="s">
        <v>380</v>
      </c>
      <c r="C27" s="132"/>
    </row>
    <row r="28" spans="1:6">
      <c r="A28" s="132"/>
      <c r="B28" s="132"/>
      <c r="C28" s="132"/>
    </row>
    <row r="29" spans="1:6">
      <c r="A29" s="132"/>
      <c r="B29" s="132"/>
      <c r="C29" s="132"/>
    </row>
    <row r="30" spans="1:6">
      <c r="A30" s="132" t="s">
        <v>381</v>
      </c>
      <c r="B30" s="132"/>
      <c r="C30" s="132"/>
    </row>
    <row r="31" spans="1:6">
      <c r="A31" s="132" t="s">
        <v>382</v>
      </c>
      <c r="B31" s="133" t="s">
        <v>383</v>
      </c>
      <c r="C31" s="133"/>
    </row>
    <row r="32" spans="1:6">
      <c r="A32" s="132" t="s">
        <v>384</v>
      </c>
      <c r="B32" s="132" t="s">
        <v>380</v>
      </c>
      <c r="C32" s="132"/>
    </row>
    <row r="33" spans="1:3">
      <c r="A33" s="132"/>
      <c r="B33" s="132"/>
      <c r="C33" s="132"/>
    </row>
    <row r="34" spans="1:3">
      <c r="A34" s="132" t="s">
        <v>385</v>
      </c>
      <c r="B34" s="133" t="s">
        <v>383</v>
      </c>
      <c r="C34" s="133"/>
    </row>
    <row r="35" spans="1:3">
      <c r="A35" s="132" t="s">
        <v>384</v>
      </c>
      <c r="B35" s="132" t="s">
        <v>380</v>
      </c>
      <c r="C35" s="132"/>
    </row>
    <row r="36" spans="1:3">
      <c r="A36" s="132"/>
      <c r="B36" s="132"/>
      <c r="C36" s="132"/>
    </row>
    <row r="37" spans="1:3">
      <c r="A37" s="132" t="s">
        <v>386</v>
      </c>
      <c r="B37" s="132"/>
      <c r="C37" s="13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370</v>
      </c>
      <c r="B1" s="1" t="s">
        <v>371</v>
      </c>
    </row>
    <row r="2" spans="1:2">
      <c r="A2" t="s">
        <v>372</v>
      </c>
      <c r="B2" s="1" t="s">
        <v>371</v>
      </c>
    </row>
    <row r="3" spans="1:2">
      <c r="A3" t="s">
        <v>373</v>
      </c>
      <c r="B3" s="1" t="s">
        <v>374</v>
      </c>
    </row>
    <row r="4" spans="1:2">
      <c r="A4" t="s">
        <v>375</v>
      </c>
      <c r="B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Валерий Павлович</cp:lastModifiedBy>
  <cp:lastPrinted>2017-05-04T07:08:14Z</cp:lastPrinted>
  <dcterms:created xsi:type="dcterms:W3CDTF">1999-06-18T11:49:53Z</dcterms:created>
  <dcterms:modified xsi:type="dcterms:W3CDTF">2017-05-04T07:08:25Z</dcterms:modified>
</cp:coreProperties>
</file>